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YCMAIN\Documents\EVENTS\AYC RACING EVENTS\HIGHTIDE SERIES\HIGHTIDE 2018\"/>
    </mc:Choice>
  </mc:AlternateContent>
  <bookViews>
    <workbookView xWindow="0" yWindow="0" windowWidth="25200" windowHeight="11985"/>
  </bookViews>
  <sheets>
    <sheet name="RACE RESULTS" sheetId="1" r:id="rId1"/>
    <sheet name="ENTRY SHEET" sheetId="4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5" i="1" l="1"/>
  <c r="I45" i="1"/>
  <c r="J45" i="1" s="1"/>
  <c r="I44" i="1"/>
  <c r="J44" i="1"/>
  <c r="I43" i="1"/>
  <c r="J43" i="1" s="1"/>
  <c r="I42" i="1"/>
  <c r="J42" i="1"/>
  <c r="I41" i="1"/>
  <c r="J41" i="1" s="1"/>
  <c r="AA53" i="1"/>
  <c r="AA52" i="1"/>
  <c r="W53" i="1"/>
  <c r="X53" i="1" s="1"/>
  <c r="I53" i="1"/>
  <c r="J53" i="1"/>
  <c r="AA51" i="1"/>
  <c r="AA50" i="1"/>
  <c r="AA43" i="1"/>
  <c r="W52" i="1"/>
  <c r="X52" i="1"/>
  <c r="I52" i="1"/>
  <c r="J52" i="1"/>
  <c r="W34" i="1"/>
  <c r="X34" i="1"/>
  <c r="I34" i="1"/>
  <c r="J34" i="1"/>
  <c r="I17" i="1"/>
  <c r="J17" i="1"/>
  <c r="I4" i="4"/>
  <c r="J4" i="4"/>
  <c r="N4" i="4"/>
  <c r="I5" i="4"/>
  <c r="J5" i="4" s="1"/>
  <c r="N5" i="4"/>
  <c r="I6" i="4"/>
  <c r="J6" i="4"/>
  <c r="N6" i="4"/>
  <c r="I7" i="4"/>
  <c r="J7" i="4"/>
  <c r="N7" i="4"/>
  <c r="I8" i="4"/>
  <c r="J8" i="4"/>
  <c r="N8" i="4"/>
  <c r="I9" i="4"/>
  <c r="J9" i="4" s="1"/>
  <c r="N9" i="4"/>
  <c r="I10" i="4"/>
  <c r="J10" i="4"/>
  <c r="N10" i="4"/>
  <c r="I11" i="4"/>
  <c r="J11" i="4"/>
  <c r="N11" i="4"/>
  <c r="I12" i="4"/>
  <c r="J12" i="4"/>
  <c r="N12" i="4"/>
  <c r="I13" i="4"/>
  <c r="J13" i="4" s="1"/>
  <c r="N13" i="4"/>
  <c r="I14" i="4"/>
  <c r="J14" i="4"/>
  <c r="N14" i="4"/>
  <c r="I15" i="4"/>
  <c r="J15" i="4"/>
  <c r="N15" i="4"/>
  <c r="I16" i="4"/>
  <c r="J16" i="4"/>
  <c r="N16" i="4"/>
  <c r="I17" i="4"/>
  <c r="J17" i="4" s="1"/>
  <c r="N17" i="4"/>
  <c r="AA49" i="1"/>
  <c r="AA48" i="1"/>
  <c r="AA47" i="1"/>
  <c r="AA44" i="1"/>
  <c r="AA42" i="1"/>
  <c r="AA41" i="1"/>
  <c r="AA40" i="1"/>
  <c r="W51" i="1"/>
  <c r="X51" i="1"/>
  <c r="I51" i="1"/>
  <c r="J51" i="1" s="1"/>
  <c r="W50" i="1"/>
  <c r="X50" i="1"/>
  <c r="I50" i="1"/>
  <c r="J50" i="1" s="1"/>
  <c r="W49" i="1"/>
  <c r="X49" i="1"/>
  <c r="I49" i="1"/>
  <c r="J49" i="1" s="1"/>
  <c r="W48" i="1"/>
  <c r="X48" i="1"/>
  <c r="I48" i="1"/>
  <c r="J48" i="1" s="1"/>
  <c r="W47" i="1"/>
  <c r="X47" i="1"/>
  <c r="I47" i="1"/>
  <c r="J47" i="1" s="1"/>
  <c r="W43" i="1"/>
  <c r="X43" i="1"/>
  <c r="W44" i="1"/>
  <c r="X44" i="1" s="1"/>
  <c r="W45" i="1"/>
  <c r="X45" i="1"/>
  <c r="W42" i="1"/>
  <c r="X42" i="1" s="1"/>
  <c r="W41" i="1"/>
  <c r="X41" i="1"/>
  <c r="W40" i="1"/>
  <c r="X40" i="1" s="1"/>
  <c r="I40" i="1"/>
  <c r="J40" i="1"/>
  <c r="W33" i="1"/>
  <c r="X33" i="1" s="1"/>
  <c r="W32" i="1"/>
  <c r="X32" i="1"/>
  <c r="W31" i="1"/>
  <c r="X31" i="1" s="1"/>
  <c r="W30" i="1"/>
  <c r="X30" i="1"/>
  <c r="W29" i="1"/>
  <c r="X29" i="1" s="1"/>
  <c r="W27" i="1"/>
  <c r="X27" i="1"/>
  <c r="W26" i="1"/>
  <c r="X26" i="1" s="1"/>
  <c r="W25" i="1"/>
  <c r="X25" i="1"/>
  <c r="W24" i="1"/>
  <c r="X24" i="1" s="1"/>
  <c r="W23" i="1"/>
  <c r="X23" i="1"/>
  <c r="I33" i="1"/>
  <c r="J33" i="1" s="1"/>
  <c r="I32" i="1"/>
  <c r="J32" i="1"/>
  <c r="I31" i="1"/>
  <c r="J31" i="1" s="1"/>
  <c r="I30" i="1"/>
  <c r="J30" i="1"/>
  <c r="I29" i="1"/>
  <c r="J29" i="1" s="1"/>
  <c r="I27" i="1"/>
  <c r="J27" i="1"/>
  <c r="I26" i="1"/>
  <c r="J26" i="1" s="1"/>
  <c r="I25" i="1"/>
  <c r="J25" i="1"/>
  <c r="I24" i="1"/>
  <c r="J24" i="1" s="1"/>
  <c r="I23" i="1"/>
  <c r="J23" i="1"/>
  <c r="I10" i="1"/>
  <c r="J10" i="1" s="1"/>
  <c r="I16" i="1"/>
  <c r="J16" i="1"/>
  <c r="I15" i="1"/>
  <c r="J15" i="1" s="1"/>
  <c r="I8" i="1"/>
  <c r="J8" i="1"/>
  <c r="I14" i="1"/>
  <c r="J14" i="1" s="1"/>
  <c r="I7" i="1"/>
  <c r="J7" i="1"/>
  <c r="I12" i="1"/>
  <c r="J12" i="1" s="1"/>
  <c r="I13" i="1"/>
  <c r="J13" i="1"/>
  <c r="I6" i="1"/>
  <c r="J6" i="1" s="1"/>
  <c r="I9" i="1"/>
  <c r="J9" i="1"/>
</calcChain>
</file>

<file path=xl/sharedStrings.xml><?xml version="1.0" encoding="utf-8"?>
<sst xmlns="http://schemas.openxmlformats.org/spreadsheetml/2006/main" count="171" uniqueCount="48">
  <si>
    <t>Boat Name</t>
  </si>
  <si>
    <t>Start time</t>
  </si>
  <si>
    <t>Finish time</t>
  </si>
  <si>
    <t>Elapsed</t>
  </si>
  <si>
    <t>Corrected</t>
  </si>
  <si>
    <t>mins.</t>
  </si>
  <si>
    <t>hr</t>
  </si>
  <si>
    <t>min</t>
  </si>
  <si>
    <t>sec</t>
  </si>
  <si>
    <t>Race Date</t>
  </si>
  <si>
    <t>Equalising Factor</t>
  </si>
  <si>
    <t>Reward Factor</t>
  </si>
  <si>
    <t>New Rating</t>
  </si>
  <si>
    <t>Douglas</t>
  </si>
  <si>
    <t>Bill</t>
  </si>
  <si>
    <t>Abby</t>
  </si>
  <si>
    <t>Ernrst</t>
  </si>
  <si>
    <t>Caroline</t>
  </si>
  <si>
    <t>George</t>
  </si>
  <si>
    <t>Freddy</t>
  </si>
  <si>
    <t>Place</t>
  </si>
  <si>
    <t>Starter Rating</t>
  </si>
  <si>
    <t>Need to be filled in at the beginning of the race</t>
  </si>
  <si>
    <t>After the 1st race the starter rating is the new rating from the previous race</t>
  </si>
  <si>
    <t>Today's Rating</t>
  </si>
  <si>
    <t>RACE No.</t>
  </si>
  <si>
    <t xml:space="preserve">  </t>
  </si>
  <si>
    <t>Regardless</t>
  </si>
  <si>
    <t>Whiplash</t>
  </si>
  <si>
    <t>Digicell Spirit</t>
  </si>
  <si>
    <t>Digicell Valient</t>
  </si>
  <si>
    <t>Sleeper</t>
  </si>
  <si>
    <t>Seeya</t>
  </si>
  <si>
    <t>Biwi Magic</t>
  </si>
  <si>
    <t>Cricket</t>
  </si>
  <si>
    <t>Encore</t>
  </si>
  <si>
    <t>Pims</t>
  </si>
  <si>
    <t>High Tide Series 2018</t>
  </si>
  <si>
    <t>Overall</t>
  </si>
  <si>
    <t>Calypso</t>
  </si>
  <si>
    <t>Rita</t>
  </si>
  <si>
    <t>DNS</t>
  </si>
  <si>
    <t>Huey Too</t>
  </si>
  <si>
    <t>Blue Peter</t>
  </si>
  <si>
    <t>Class A</t>
  </si>
  <si>
    <t>Class B</t>
  </si>
  <si>
    <t>Double Points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</si>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</sst>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809]dd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1" fillId="0" borderId="10" xfId="0" applyFont="1" applyBorder="1"/>
    <xf numFmtId="15" fontId="1" fillId="0" borderId="11" xfId="0" applyNumberFormat="1" applyFont="1" applyBorder="1" applyAlignment="1">
      <alignment horizontal="center"/>
    </xf>
    <xf numFmtId="0" fontId="3" fillId="0" borderId="2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/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2" xfId="0" applyFont="1" applyBorder="1" applyAlignment="1"/>
    <xf numFmtId="165" fontId="0" fillId="0" borderId="2" xfId="0" applyNumberFormat="1" applyBorder="1" applyAlignment="1">
      <alignment horizontal="left"/>
    </xf>
    <xf numFmtId="0" fontId="0" fillId="4" borderId="2" xfId="0" applyFill="1" applyBorder="1"/>
    <xf numFmtId="0" fontId="0" fillId="4" borderId="0" xfId="0" applyFill="1"/>
    <xf numFmtId="0" fontId="1" fillId="4" borderId="0" xfId="0" applyFont="1" applyFill="1"/>
    <xf numFmtId="0" fontId="0" fillId="4" borderId="0" xfId="0" applyFill="1" applyBorder="1"/>
    <xf numFmtId="15" fontId="0" fillId="4" borderId="0" xfId="0" applyNumberForma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/>
    <xf numFmtId="0" fontId="1" fillId="4" borderId="0" xfId="0" applyFont="1" applyFill="1" applyBorder="1" applyAlignment="1">
      <alignment horizontal="center" wrapText="1"/>
    </xf>
    <xf numFmtId="164" fontId="1" fillId="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70"/>
  <sheetViews>
    <sheetView tabSelected="1" view="pageLayout" topLeftCell="A13" zoomScaleNormal="100" workbookViewId="0">
      <selection activeCell="A2" sqref="A2:AC54"/>
    </sheetView>
  </sheetViews>
  <sheetFormatPr defaultColWidth="8.85546875" defaultRowHeight="15" x14ac:dyDescent="0.25"/>
  <cols>
    <col min="1" max="1" width="18.7109375" customWidth="1"/>
    <col min="2" max="2" width="8.42578125" customWidth="1"/>
    <col min="3" max="3" width="7" style="9" customWidth="1"/>
    <col min="4" max="4" width="4.7109375" style="3" customWidth="1"/>
    <col min="5" max="5" width="4.7109375" style="4" customWidth="1"/>
    <col min="6" max="6" width="4.7109375" style="9" customWidth="1"/>
    <col min="7" max="7" width="4.7109375" style="3" customWidth="1"/>
    <col min="8" max="8" width="4.7109375" style="4" customWidth="1"/>
    <col min="9" max="10" width="8.85546875" customWidth="1"/>
    <col min="11" max="11" width="6.140625" style="13" customWidth="1"/>
    <col min="12" max="12" width="0.140625" style="13" hidden="1" customWidth="1"/>
    <col min="13" max="14" width="7.42578125" style="13" hidden="1" customWidth="1"/>
    <col min="15" max="15" width="7.42578125" style="13" customWidth="1"/>
    <col min="16" max="16" width="8" customWidth="1"/>
    <col min="17" max="17" width="4.28515625" customWidth="1"/>
    <col min="18" max="18" width="5" customWidth="1"/>
    <col min="19" max="20" width="5.140625" customWidth="1"/>
    <col min="21" max="21" width="5.42578125" customWidth="1"/>
    <col min="22" max="22" width="5.28515625" customWidth="1"/>
    <col min="23" max="23" width="8" customWidth="1"/>
    <col min="24" max="24" width="8.85546875" customWidth="1"/>
    <col min="25" max="25" width="5.28515625" customWidth="1"/>
    <col min="26" max="26" width="5.7109375" customWidth="1"/>
    <col min="27" max="27" width="7.140625" customWidth="1"/>
  </cols>
  <sheetData>
    <row r="1" spans="1:28" x14ac:dyDescent="0.25">
      <c r="A1" s="67"/>
      <c r="B1" s="68"/>
      <c r="C1" s="67"/>
      <c r="D1" s="67"/>
      <c r="E1" s="67"/>
      <c r="F1" s="67"/>
      <c r="G1" s="67"/>
      <c r="H1" s="67"/>
      <c r="I1" s="69"/>
      <c r="J1" s="70"/>
      <c r="K1" s="71"/>
      <c r="L1" s="25"/>
      <c r="M1" s="25"/>
      <c r="N1" s="2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12" customFormat="1" ht="15" customHeight="1" x14ac:dyDescent="0.25">
      <c r="A2" s="45" t="s">
        <v>9</v>
      </c>
      <c r="B2" s="46" t="s">
        <v>25</v>
      </c>
      <c r="C2" s="74" t="s">
        <v>37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65"/>
      <c r="P2" s="65"/>
      <c r="Q2" s="65"/>
      <c r="R2" s="65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x14ac:dyDescent="0.25">
      <c r="A3" s="63">
        <v>43454</v>
      </c>
      <c r="B3" s="7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ht="27.75" customHeight="1" x14ac:dyDescent="0.25">
      <c r="A4" s="62" t="s">
        <v>0</v>
      </c>
      <c r="B4" s="52" t="s">
        <v>24</v>
      </c>
      <c r="C4" s="77" t="s">
        <v>1</v>
      </c>
      <c r="D4" s="77"/>
      <c r="E4" s="77"/>
      <c r="F4" s="77" t="s">
        <v>2</v>
      </c>
      <c r="G4" s="77"/>
      <c r="H4" s="77"/>
      <c r="I4" s="51" t="s">
        <v>3</v>
      </c>
      <c r="J4" s="51" t="s">
        <v>4</v>
      </c>
      <c r="K4" s="51" t="s">
        <v>20</v>
      </c>
      <c r="L4" s="26"/>
      <c r="M4" s="26"/>
      <c r="N4" s="26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x14ac:dyDescent="0.25">
      <c r="A5" s="53" t="s">
        <v>44</v>
      </c>
      <c r="B5" s="58" t="s">
        <v>26</v>
      </c>
      <c r="C5" s="14" t="s">
        <v>6</v>
      </c>
      <c r="D5" s="14" t="s">
        <v>7</v>
      </c>
      <c r="E5" s="14" t="s">
        <v>8</v>
      </c>
      <c r="F5" s="14" t="s">
        <v>6</v>
      </c>
      <c r="G5" s="14" t="s">
        <v>7</v>
      </c>
      <c r="H5" s="14" t="s">
        <v>8</v>
      </c>
      <c r="I5" s="14" t="s">
        <v>5</v>
      </c>
      <c r="J5" s="14" t="s">
        <v>5</v>
      </c>
      <c r="K5" s="61"/>
      <c r="L5" s="14"/>
      <c r="M5" s="14"/>
      <c r="N5" s="14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x14ac:dyDescent="0.25">
      <c r="A6" s="9" t="s">
        <v>28</v>
      </c>
      <c r="B6" s="5">
        <v>0.88300000000000001</v>
      </c>
      <c r="C6" s="7">
        <v>16</v>
      </c>
      <c r="D6" s="7">
        <v>0</v>
      </c>
      <c r="E6" s="7">
        <v>0</v>
      </c>
      <c r="F6" s="7">
        <v>16</v>
      </c>
      <c r="G6" s="7">
        <v>42</v>
      </c>
      <c r="H6" s="7">
        <v>34</v>
      </c>
      <c r="I6" s="17">
        <f t="shared" ref="I6:I9" si="0">(F6*60+G6+H6/60)-(C6*60+D6+E6/60)</f>
        <v>42.56666666666672</v>
      </c>
      <c r="J6" s="17">
        <f t="shared" ref="J6:J9" si="1">B6*I6</f>
        <v>37.586366666666713</v>
      </c>
      <c r="K6" s="14">
        <v>2</v>
      </c>
      <c r="L6" s="39"/>
      <c r="M6" s="39"/>
      <c r="N6" s="39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x14ac:dyDescent="0.25">
      <c r="A7" s="9" t="s">
        <v>29</v>
      </c>
      <c r="B7" s="5">
        <v>0.87</v>
      </c>
      <c r="C7" s="7">
        <v>16</v>
      </c>
      <c r="D7" s="7">
        <v>0</v>
      </c>
      <c r="E7" s="7">
        <v>0</v>
      </c>
      <c r="F7" s="7">
        <v>16</v>
      </c>
      <c r="G7" s="7">
        <v>42</v>
      </c>
      <c r="H7" s="7">
        <v>42</v>
      </c>
      <c r="I7" s="17">
        <f t="shared" si="0"/>
        <v>42.700000000000045</v>
      </c>
      <c r="J7" s="17">
        <f t="shared" si="1"/>
        <v>37.149000000000036</v>
      </c>
      <c r="K7" s="14">
        <v>1</v>
      </c>
      <c r="L7" s="39"/>
      <c r="M7" s="39"/>
      <c r="N7" s="39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x14ac:dyDescent="0.25">
      <c r="A8" s="9" t="s">
        <v>30</v>
      </c>
      <c r="B8" s="5">
        <v>0.87</v>
      </c>
      <c r="C8" s="7">
        <v>16</v>
      </c>
      <c r="D8" s="7">
        <v>0</v>
      </c>
      <c r="E8" s="7">
        <v>0</v>
      </c>
      <c r="F8" s="7">
        <v>16</v>
      </c>
      <c r="G8" s="7">
        <v>44</v>
      </c>
      <c r="H8" s="7">
        <v>4</v>
      </c>
      <c r="I8" s="17">
        <f t="shared" si="0"/>
        <v>44.06666666666672</v>
      </c>
      <c r="J8" s="17">
        <f t="shared" si="1"/>
        <v>38.338000000000044</v>
      </c>
      <c r="K8" s="14">
        <v>3</v>
      </c>
      <c r="L8" s="39"/>
      <c r="M8" s="39"/>
      <c r="N8" s="39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x14ac:dyDescent="0.25">
      <c r="A9" s="9" t="s">
        <v>32</v>
      </c>
      <c r="B9" s="5">
        <v>0.84199999999999997</v>
      </c>
      <c r="C9" s="7">
        <v>16</v>
      </c>
      <c r="D9" s="7">
        <v>0</v>
      </c>
      <c r="E9" s="7">
        <v>0</v>
      </c>
      <c r="F9" s="7">
        <v>16</v>
      </c>
      <c r="G9" s="7">
        <v>46</v>
      </c>
      <c r="H9" s="7">
        <v>11</v>
      </c>
      <c r="I9" s="17">
        <f t="shared" si="0"/>
        <v>46.18333333333328</v>
      </c>
      <c r="J9" s="17">
        <f t="shared" si="1"/>
        <v>38.886366666666618</v>
      </c>
      <c r="K9" s="14">
        <v>4</v>
      </c>
      <c r="L9" s="39"/>
      <c r="M9" s="39"/>
      <c r="N9" s="39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8" x14ac:dyDescent="0.25">
      <c r="A10" s="9" t="s">
        <v>31</v>
      </c>
      <c r="B10" s="5">
        <v>0.90800000000000003</v>
      </c>
      <c r="C10" s="7">
        <v>16</v>
      </c>
      <c r="D10" s="7">
        <v>0</v>
      </c>
      <c r="E10" s="7">
        <v>0</v>
      </c>
      <c r="F10" s="7">
        <v>16</v>
      </c>
      <c r="G10" s="7">
        <v>44</v>
      </c>
      <c r="H10" s="7">
        <v>0</v>
      </c>
      <c r="I10" s="17">
        <f t="shared" ref="I10" si="2">(F10*60+G10+H10/60)-(C10*60+D10+E10/60)</f>
        <v>44</v>
      </c>
      <c r="J10" s="17">
        <f t="shared" ref="J10" si="3">B10*I10</f>
        <v>39.951999999999998</v>
      </c>
      <c r="K10" s="14">
        <v>5</v>
      </c>
      <c r="L10" s="39"/>
      <c r="M10" s="39"/>
      <c r="N10" s="39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x14ac:dyDescent="0.25">
      <c r="A11" s="53" t="s">
        <v>45</v>
      </c>
      <c r="B11" s="58"/>
      <c r="C11" s="59"/>
      <c r="D11" s="59"/>
      <c r="E11" s="59"/>
      <c r="F11" s="59"/>
      <c r="G11" s="59"/>
      <c r="H11" s="59"/>
      <c r="I11" s="60"/>
      <c r="J11" s="60"/>
      <c r="K11" s="61"/>
      <c r="L11" s="39"/>
      <c r="M11" s="39"/>
      <c r="N11" s="39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 x14ac:dyDescent="0.25">
      <c r="A12" s="9" t="s">
        <v>33</v>
      </c>
      <c r="B12" s="5">
        <v>0.78500000000000003</v>
      </c>
      <c r="C12" s="7">
        <v>16</v>
      </c>
      <c r="D12" s="7">
        <v>0</v>
      </c>
      <c r="E12" s="7">
        <v>0</v>
      </c>
      <c r="F12" s="7">
        <v>16</v>
      </c>
      <c r="G12" s="7">
        <v>48</v>
      </c>
      <c r="H12" s="7">
        <v>50</v>
      </c>
      <c r="I12" s="17">
        <f t="shared" ref="I12:I14" si="4">(F12*60+G12+H12/60)-(C12*60+D12+E12/60)</f>
        <v>48.833333333333371</v>
      </c>
      <c r="J12" s="17">
        <f>B12*I12</f>
        <v>38.334166666666697</v>
      </c>
      <c r="K12" s="14">
        <v>1</v>
      </c>
      <c r="L12" s="39"/>
      <c r="M12" s="39"/>
      <c r="N12" s="39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 x14ac:dyDescent="0.25">
      <c r="A13" s="47" t="s">
        <v>34</v>
      </c>
      <c r="B13" s="5">
        <v>0.79100000000000004</v>
      </c>
      <c r="C13" s="7">
        <v>16</v>
      </c>
      <c r="D13" s="7">
        <v>0</v>
      </c>
      <c r="E13" s="7">
        <v>0</v>
      </c>
      <c r="F13" s="7">
        <v>16</v>
      </c>
      <c r="G13" s="7">
        <v>52</v>
      </c>
      <c r="H13" s="7">
        <v>7</v>
      </c>
      <c r="I13" s="17">
        <f t="shared" si="4"/>
        <v>52.116666666666674</v>
      </c>
      <c r="J13" s="17">
        <f>B13*I13</f>
        <v>41.224283333333339</v>
      </c>
      <c r="K13" s="14">
        <v>3</v>
      </c>
      <c r="L13" s="39"/>
      <c r="M13" s="39"/>
      <c r="N13" s="39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28" x14ac:dyDescent="0.25">
      <c r="A14" s="47" t="s">
        <v>35</v>
      </c>
      <c r="B14" s="5">
        <v>0.78300000000000003</v>
      </c>
      <c r="C14" s="7">
        <v>16</v>
      </c>
      <c r="D14" s="7">
        <v>0</v>
      </c>
      <c r="E14" s="7">
        <v>0</v>
      </c>
      <c r="F14" s="7">
        <v>16</v>
      </c>
      <c r="G14" s="7">
        <v>51</v>
      </c>
      <c r="H14" s="7">
        <v>13</v>
      </c>
      <c r="I14" s="17">
        <f t="shared" si="4"/>
        <v>51.216666666666697</v>
      </c>
      <c r="J14" s="17">
        <f>B14*I14</f>
        <v>40.102650000000025</v>
      </c>
      <c r="K14" s="14">
        <v>2</v>
      </c>
      <c r="L14" s="14"/>
      <c r="M14" s="39"/>
      <c r="N14" s="14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x14ac:dyDescent="0.25">
      <c r="A15" s="9" t="s">
        <v>39</v>
      </c>
      <c r="B15" s="5">
        <v>0.80600000000000005</v>
      </c>
      <c r="C15" s="7">
        <v>16</v>
      </c>
      <c r="D15" s="7">
        <v>0</v>
      </c>
      <c r="E15" s="7">
        <v>0</v>
      </c>
      <c r="F15" s="7">
        <v>16</v>
      </c>
      <c r="G15" s="7">
        <v>54</v>
      </c>
      <c r="H15" s="7">
        <v>20</v>
      </c>
      <c r="I15" s="17">
        <f t="shared" ref="I15:I16" si="5">(F15*60+G15+H15/60)-(C15*60+D15+E15/60)</f>
        <v>54.333333333333371</v>
      </c>
      <c r="J15" s="17">
        <f t="shared" ref="J15:J16" si="6">B15*I15</f>
        <v>43.792666666666697</v>
      </c>
      <c r="K15" s="14">
        <v>4</v>
      </c>
      <c r="L15" s="14"/>
      <c r="M15" s="39"/>
      <c r="N15" s="14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28" x14ac:dyDescent="0.25">
      <c r="A16" s="9" t="s">
        <v>40</v>
      </c>
      <c r="B16" s="5">
        <v>0.77200000000000002</v>
      </c>
      <c r="C16" s="7"/>
      <c r="D16" s="7"/>
      <c r="E16" s="7"/>
      <c r="F16" s="7"/>
      <c r="G16" s="7"/>
      <c r="H16" s="7"/>
      <c r="I16" s="17">
        <f t="shared" si="5"/>
        <v>0</v>
      </c>
      <c r="J16" s="17">
        <f t="shared" si="6"/>
        <v>0</v>
      </c>
      <c r="K16" s="14" t="s">
        <v>41</v>
      </c>
      <c r="L16" s="14"/>
      <c r="M16" s="39"/>
      <c r="N16" s="1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1:28" x14ac:dyDescent="0.25">
      <c r="A17" s="9" t="s">
        <v>36</v>
      </c>
      <c r="B17" s="5">
        <v>0.78500000000000003</v>
      </c>
      <c r="C17" s="7"/>
      <c r="D17" s="7"/>
      <c r="E17" s="7"/>
      <c r="F17" s="7"/>
      <c r="G17" s="7"/>
      <c r="H17" s="7"/>
      <c r="I17" s="17">
        <f t="shared" ref="I17" si="7">(F17*60+G17+H17/60)-(C17*60+D17+E17/60)</f>
        <v>0</v>
      </c>
      <c r="J17" s="17">
        <f t="shared" ref="J17" si="8">B17*I17</f>
        <v>0</v>
      </c>
      <c r="K17" s="14" t="s">
        <v>41</v>
      </c>
      <c r="L17" s="14"/>
      <c r="M17" s="39"/>
      <c r="N17" s="14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x14ac:dyDescent="0.25">
      <c r="A18" s="64"/>
      <c r="B18" s="58"/>
      <c r="C18" s="59"/>
      <c r="D18" s="59"/>
      <c r="E18" s="59"/>
      <c r="F18" s="59"/>
      <c r="G18" s="59"/>
      <c r="H18" s="59"/>
      <c r="I18" s="60"/>
      <c r="J18" s="60"/>
      <c r="K18" s="61"/>
      <c r="L18" s="14"/>
      <c r="M18" s="39"/>
      <c r="N18" s="14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s="12" customFormat="1" ht="15" customHeight="1" x14ac:dyDescent="0.25">
      <c r="A19" s="45" t="s">
        <v>9</v>
      </c>
      <c r="B19" s="46" t="s">
        <v>25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65"/>
      <c r="P19" s="46" t="s">
        <v>25</v>
      </c>
      <c r="Q19" s="7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1:28" x14ac:dyDescent="0.25">
      <c r="A20" s="63">
        <v>43456</v>
      </c>
      <c r="B20" s="7">
        <v>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65"/>
      <c r="P20" s="7">
        <v>3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ht="27.75" customHeight="1" x14ac:dyDescent="0.25">
      <c r="A21" s="62" t="s">
        <v>0</v>
      </c>
      <c r="B21" s="57" t="s">
        <v>24</v>
      </c>
      <c r="C21" s="77" t="s">
        <v>1</v>
      </c>
      <c r="D21" s="77"/>
      <c r="E21" s="77"/>
      <c r="F21" s="77" t="s">
        <v>2</v>
      </c>
      <c r="G21" s="77"/>
      <c r="H21" s="77"/>
      <c r="I21" s="56" t="s">
        <v>3</v>
      </c>
      <c r="J21" s="56" t="s">
        <v>4</v>
      </c>
      <c r="K21" s="56" t="s">
        <v>20</v>
      </c>
      <c r="L21" s="26"/>
      <c r="M21" s="26"/>
      <c r="N21" s="26"/>
      <c r="O21" s="65"/>
      <c r="P21" s="57" t="s">
        <v>24</v>
      </c>
      <c r="Q21" s="77" t="s">
        <v>1</v>
      </c>
      <c r="R21" s="77"/>
      <c r="S21" s="77"/>
      <c r="T21" s="77" t="s">
        <v>2</v>
      </c>
      <c r="U21" s="77"/>
      <c r="V21" s="77"/>
      <c r="W21" s="56" t="s">
        <v>3</v>
      </c>
      <c r="X21" s="56" t="s">
        <v>4</v>
      </c>
      <c r="Y21" s="56" t="s">
        <v>20</v>
      </c>
      <c r="Z21" s="72"/>
      <c r="AA21" s="72"/>
      <c r="AB21" s="72"/>
    </row>
    <row r="22" spans="1:28" x14ac:dyDescent="0.25">
      <c r="A22" s="53" t="s">
        <v>44</v>
      </c>
      <c r="B22" s="58" t="s">
        <v>26</v>
      </c>
      <c r="C22" s="14" t="s">
        <v>6</v>
      </c>
      <c r="D22" s="14" t="s">
        <v>7</v>
      </c>
      <c r="E22" s="14" t="s">
        <v>8</v>
      </c>
      <c r="F22" s="14" t="s">
        <v>6</v>
      </c>
      <c r="G22" s="14" t="s">
        <v>7</v>
      </c>
      <c r="H22" s="14" t="s">
        <v>8</v>
      </c>
      <c r="I22" s="14" t="s">
        <v>5</v>
      </c>
      <c r="J22" s="14" t="s">
        <v>5</v>
      </c>
      <c r="K22" s="61"/>
      <c r="L22" s="14"/>
      <c r="M22" s="14"/>
      <c r="N22" s="14"/>
      <c r="O22" s="65"/>
      <c r="P22" s="58" t="s">
        <v>26</v>
      </c>
      <c r="Q22" s="14" t="s">
        <v>6</v>
      </c>
      <c r="R22" s="14" t="s">
        <v>7</v>
      </c>
      <c r="S22" s="14" t="s">
        <v>8</v>
      </c>
      <c r="T22" s="14" t="s">
        <v>6</v>
      </c>
      <c r="U22" s="14" t="s">
        <v>7</v>
      </c>
      <c r="V22" s="14" t="s">
        <v>8</v>
      </c>
      <c r="W22" s="14" t="s">
        <v>5</v>
      </c>
      <c r="X22" s="14" t="s">
        <v>5</v>
      </c>
      <c r="Y22" s="61"/>
      <c r="Z22" s="61"/>
      <c r="AA22" s="61"/>
      <c r="AB22" s="61"/>
    </row>
    <row r="23" spans="1:28" x14ac:dyDescent="0.25">
      <c r="A23" s="9" t="s">
        <v>28</v>
      </c>
      <c r="B23" s="5">
        <v>0.88300000000000001</v>
      </c>
      <c r="C23" s="7"/>
      <c r="D23" s="7"/>
      <c r="E23" s="7"/>
      <c r="F23" s="7"/>
      <c r="G23" s="7"/>
      <c r="H23" s="7"/>
      <c r="I23" s="17">
        <f t="shared" ref="I23:I27" si="9">(F23*60+G23+H23/60)-(C23*60+D23+E23/60)</f>
        <v>0</v>
      </c>
      <c r="J23" s="17">
        <f t="shared" ref="J23:J27" si="10">B23*I23</f>
        <v>0</v>
      </c>
      <c r="K23" s="14">
        <v>5</v>
      </c>
      <c r="L23" s="39"/>
      <c r="M23" s="39"/>
      <c r="N23" s="39"/>
      <c r="O23" s="65"/>
      <c r="P23" s="5">
        <v>0.88300000000000001</v>
      </c>
      <c r="Q23" s="7">
        <v>15</v>
      </c>
      <c r="R23" s="7">
        <v>40</v>
      </c>
      <c r="S23" s="7">
        <v>0</v>
      </c>
      <c r="T23" s="7"/>
      <c r="U23" s="7"/>
      <c r="V23" s="7"/>
      <c r="W23" s="17">
        <f t="shared" ref="W23:W27" si="11">(T23*60+U23+V23/60)-(Q23*60+R23+S23/60)</f>
        <v>-940</v>
      </c>
      <c r="X23" s="17">
        <f t="shared" ref="X23:X27" si="12">P23*W23</f>
        <v>-830.02</v>
      </c>
      <c r="Y23" s="14">
        <v>5</v>
      </c>
      <c r="Z23" s="73"/>
      <c r="AA23" s="73"/>
      <c r="AB23" s="73"/>
    </row>
    <row r="24" spans="1:28" x14ac:dyDescent="0.25">
      <c r="A24" s="9" t="s">
        <v>29</v>
      </c>
      <c r="B24" s="5">
        <v>0.87</v>
      </c>
      <c r="C24" s="7">
        <v>13</v>
      </c>
      <c r="D24" s="7">
        <v>30</v>
      </c>
      <c r="E24" s="7">
        <v>0</v>
      </c>
      <c r="F24" s="7">
        <v>15</v>
      </c>
      <c r="G24" s="7">
        <v>1</v>
      </c>
      <c r="H24" s="7">
        <v>46</v>
      </c>
      <c r="I24" s="17">
        <f t="shared" si="9"/>
        <v>91.766666666666652</v>
      </c>
      <c r="J24" s="17">
        <f t="shared" si="10"/>
        <v>79.836999999999989</v>
      </c>
      <c r="K24" s="14">
        <v>1</v>
      </c>
      <c r="L24" s="39"/>
      <c r="M24" s="39"/>
      <c r="N24" s="39"/>
      <c r="O24" s="65"/>
      <c r="P24" s="5">
        <v>0.87</v>
      </c>
      <c r="Q24" s="7">
        <v>15</v>
      </c>
      <c r="R24" s="7">
        <v>40</v>
      </c>
      <c r="S24" s="7">
        <v>0</v>
      </c>
      <c r="T24" s="7">
        <v>16</v>
      </c>
      <c r="U24" s="7">
        <v>52</v>
      </c>
      <c r="V24" s="7">
        <v>6</v>
      </c>
      <c r="W24" s="17">
        <f t="shared" si="11"/>
        <v>72.100000000000023</v>
      </c>
      <c r="X24" s="17">
        <f t="shared" si="12"/>
        <v>62.727000000000018</v>
      </c>
      <c r="Y24" s="14">
        <v>1</v>
      </c>
      <c r="Z24" s="73"/>
      <c r="AA24" s="73"/>
      <c r="AB24" s="73"/>
    </row>
    <row r="25" spans="1:28" x14ac:dyDescent="0.25">
      <c r="A25" s="9" t="s">
        <v>30</v>
      </c>
      <c r="B25" s="5">
        <v>0.87</v>
      </c>
      <c r="C25" s="7">
        <v>13</v>
      </c>
      <c r="D25" s="7">
        <v>30</v>
      </c>
      <c r="E25" s="7">
        <v>0</v>
      </c>
      <c r="F25" s="7">
        <v>15</v>
      </c>
      <c r="G25" s="7">
        <v>6</v>
      </c>
      <c r="H25" s="7">
        <v>49</v>
      </c>
      <c r="I25" s="17">
        <f t="shared" si="9"/>
        <v>96.81666666666672</v>
      </c>
      <c r="J25" s="17">
        <f t="shared" si="10"/>
        <v>84.230500000000049</v>
      </c>
      <c r="K25" s="14">
        <v>3</v>
      </c>
      <c r="L25" s="39"/>
      <c r="M25" s="39"/>
      <c r="N25" s="39"/>
      <c r="O25" s="65"/>
      <c r="P25" s="5">
        <v>0.87</v>
      </c>
      <c r="Q25" s="7">
        <v>15</v>
      </c>
      <c r="R25" s="7">
        <v>40</v>
      </c>
      <c r="S25" s="7">
        <v>0</v>
      </c>
      <c r="T25" s="7">
        <v>16</v>
      </c>
      <c r="U25" s="7">
        <v>53</v>
      </c>
      <c r="V25" s="7">
        <v>40</v>
      </c>
      <c r="W25" s="17">
        <f t="shared" si="11"/>
        <v>73.666666666666629</v>
      </c>
      <c r="X25" s="17">
        <f t="shared" si="12"/>
        <v>64.089999999999961</v>
      </c>
      <c r="Y25" s="14">
        <v>3</v>
      </c>
      <c r="Z25" s="73"/>
      <c r="AA25" s="73"/>
      <c r="AB25" s="73"/>
    </row>
    <row r="26" spans="1:28" x14ac:dyDescent="0.25">
      <c r="A26" s="9" t="s">
        <v>32</v>
      </c>
      <c r="B26" s="5">
        <v>0.84199999999999997</v>
      </c>
      <c r="C26" s="7">
        <v>13</v>
      </c>
      <c r="D26" s="7">
        <v>30</v>
      </c>
      <c r="E26" s="7">
        <v>0</v>
      </c>
      <c r="F26" s="7">
        <v>15</v>
      </c>
      <c r="G26" s="7">
        <v>6</v>
      </c>
      <c r="H26" s="7">
        <v>14</v>
      </c>
      <c r="I26" s="17">
        <f t="shared" si="9"/>
        <v>96.233333333333348</v>
      </c>
      <c r="J26" s="17">
        <f t="shared" si="10"/>
        <v>81.028466666666674</v>
      </c>
      <c r="K26" s="14">
        <v>2</v>
      </c>
      <c r="L26" s="39"/>
      <c r="M26" s="39"/>
      <c r="N26" s="39"/>
      <c r="O26" s="65"/>
      <c r="P26" s="5">
        <v>0.84199999999999997</v>
      </c>
      <c r="Q26" s="7">
        <v>15</v>
      </c>
      <c r="R26" s="7">
        <v>40</v>
      </c>
      <c r="S26" s="7">
        <v>0</v>
      </c>
      <c r="T26" s="7">
        <v>16</v>
      </c>
      <c r="U26" s="7">
        <v>55</v>
      </c>
      <c r="V26" s="7">
        <v>29</v>
      </c>
      <c r="W26" s="17">
        <f t="shared" si="11"/>
        <v>75.483333333333348</v>
      </c>
      <c r="X26" s="17">
        <f t="shared" si="12"/>
        <v>63.556966666666675</v>
      </c>
      <c r="Y26" s="14">
        <v>2</v>
      </c>
      <c r="Z26" s="73"/>
      <c r="AA26" s="73"/>
      <c r="AB26" s="73"/>
    </row>
    <row r="27" spans="1:28" x14ac:dyDescent="0.25">
      <c r="A27" s="9" t="s">
        <v>31</v>
      </c>
      <c r="B27" s="5">
        <v>0.90800000000000003</v>
      </c>
      <c r="C27" s="7">
        <v>13</v>
      </c>
      <c r="D27" s="7">
        <v>30</v>
      </c>
      <c r="E27" s="7">
        <v>0</v>
      </c>
      <c r="F27" s="7"/>
      <c r="G27" s="7"/>
      <c r="H27" s="7"/>
      <c r="I27" s="17">
        <f t="shared" si="9"/>
        <v>-810</v>
      </c>
      <c r="J27" s="17">
        <f t="shared" si="10"/>
        <v>-735.48</v>
      </c>
      <c r="K27" s="14" t="s">
        <v>41</v>
      </c>
      <c r="L27" s="39"/>
      <c r="M27" s="39"/>
      <c r="N27" s="39"/>
      <c r="O27" s="65"/>
      <c r="P27" s="5">
        <v>0.90800000000000003</v>
      </c>
      <c r="Q27" s="7">
        <v>15</v>
      </c>
      <c r="R27" s="7">
        <v>40</v>
      </c>
      <c r="S27" s="7">
        <v>0</v>
      </c>
      <c r="T27" s="7"/>
      <c r="U27" s="7"/>
      <c r="V27" s="7"/>
      <c r="W27" s="17">
        <f t="shared" si="11"/>
        <v>-940</v>
      </c>
      <c r="X27" s="17">
        <f t="shared" si="12"/>
        <v>-853.52</v>
      </c>
      <c r="Y27" s="14" t="s">
        <v>41</v>
      </c>
      <c r="Z27" s="73"/>
      <c r="AA27" s="73"/>
      <c r="AB27" s="73"/>
    </row>
    <row r="28" spans="1:28" x14ac:dyDescent="0.25">
      <c r="A28" s="53" t="s">
        <v>45</v>
      </c>
      <c r="B28" s="58"/>
      <c r="C28" s="59"/>
      <c r="D28" s="59"/>
      <c r="E28" s="59"/>
      <c r="F28" s="59"/>
      <c r="G28" s="59"/>
      <c r="H28" s="59"/>
      <c r="I28" s="60"/>
      <c r="J28" s="60"/>
      <c r="K28" s="61"/>
      <c r="L28" s="39"/>
      <c r="M28" s="39"/>
      <c r="N28" s="39"/>
      <c r="O28" s="65"/>
      <c r="P28" s="58"/>
      <c r="Q28" s="59"/>
      <c r="R28" s="59"/>
      <c r="S28" s="59"/>
      <c r="T28" s="59"/>
      <c r="U28" s="59"/>
      <c r="V28" s="59"/>
      <c r="W28" s="60"/>
      <c r="X28" s="60"/>
      <c r="Y28" s="61"/>
      <c r="Z28" s="73"/>
      <c r="AA28" s="73"/>
      <c r="AB28" s="73"/>
    </row>
    <row r="29" spans="1:28" x14ac:dyDescent="0.25">
      <c r="A29" s="9" t="s">
        <v>33</v>
      </c>
      <c r="B29" s="5">
        <v>0.78500000000000003</v>
      </c>
      <c r="C29" s="7">
        <v>13</v>
      </c>
      <c r="D29" s="7">
        <v>30</v>
      </c>
      <c r="E29" s="7">
        <v>0</v>
      </c>
      <c r="F29" s="7">
        <v>15</v>
      </c>
      <c r="G29" s="7">
        <v>17</v>
      </c>
      <c r="H29" s="7">
        <v>32</v>
      </c>
      <c r="I29" s="17">
        <f t="shared" ref="I29:I33" si="13">(F29*60+G29+H29/60)-(C29*60+D29+E29/60)</f>
        <v>107.5333333333333</v>
      </c>
      <c r="J29" s="17">
        <f>B29*I29</f>
        <v>84.413666666666643</v>
      </c>
      <c r="K29" s="14">
        <v>1</v>
      </c>
      <c r="L29" s="39"/>
      <c r="M29" s="39"/>
      <c r="N29" s="39"/>
      <c r="O29" s="65"/>
      <c r="P29" s="5">
        <v>0.78500000000000003</v>
      </c>
      <c r="Q29" s="7">
        <v>15</v>
      </c>
      <c r="R29" s="7">
        <v>40</v>
      </c>
      <c r="S29" s="7">
        <v>0</v>
      </c>
      <c r="T29" s="7">
        <v>17</v>
      </c>
      <c r="U29" s="7">
        <v>0</v>
      </c>
      <c r="V29" s="7">
        <v>32</v>
      </c>
      <c r="W29" s="17">
        <f t="shared" ref="W29:W33" si="14">(T29*60+U29+V29/60)-(Q29*60+R29+S29/60)</f>
        <v>80.533333333333303</v>
      </c>
      <c r="X29" s="17">
        <f>P29*W29</f>
        <v>63.218666666666643</v>
      </c>
      <c r="Y29" s="14">
        <v>1</v>
      </c>
      <c r="Z29" s="73"/>
      <c r="AA29" s="73"/>
      <c r="AB29" s="73"/>
    </row>
    <row r="30" spans="1:28" x14ac:dyDescent="0.25">
      <c r="A30" s="47" t="s">
        <v>34</v>
      </c>
      <c r="B30" s="5">
        <v>0.79100000000000004</v>
      </c>
      <c r="C30" s="7">
        <v>13</v>
      </c>
      <c r="D30" s="7">
        <v>30</v>
      </c>
      <c r="E30" s="7">
        <v>0</v>
      </c>
      <c r="F30" s="7">
        <v>15</v>
      </c>
      <c r="G30" s="7">
        <v>18</v>
      </c>
      <c r="H30" s="7">
        <v>27</v>
      </c>
      <c r="I30" s="17">
        <f t="shared" si="13"/>
        <v>108.45000000000005</v>
      </c>
      <c r="J30" s="17">
        <f>B30*I30</f>
        <v>85.783950000000047</v>
      </c>
      <c r="K30" s="14">
        <v>3</v>
      </c>
      <c r="L30" s="39"/>
      <c r="M30" s="39"/>
      <c r="N30" s="39"/>
      <c r="O30" s="65"/>
      <c r="P30" s="5">
        <v>0.79100000000000004</v>
      </c>
      <c r="Q30" s="7">
        <v>15</v>
      </c>
      <c r="R30" s="7">
        <v>40</v>
      </c>
      <c r="S30" s="7">
        <v>0</v>
      </c>
      <c r="T30" s="7">
        <v>17</v>
      </c>
      <c r="U30" s="7">
        <v>1</v>
      </c>
      <c r="V30" s="7">
        <v>50</v>
      </c>
      <c r="W30" s="17">
        <f t="shared" si="14"/>
        <v>81.833333333333371</v>
      </c>
      <c r="X30" s="17">
        <f>P30*W30</f>
        <v>64.730166666666705</v>
      </c>
      <c r="Y30" s="14">
        <v>2</v>
      </c>
      <c r="Z30" s="73"/>
      <c r="AA30" s="73"/>
      <c r="AB30" s="73"/>
    </row>
    <row r="31" spans="1:28" x14ac:dyDescent="0.25">
      <c r="A31" s="47" t="s">
        <v>35</v>
      </c>
      <c r="B31" s="5">
        <v>0.78300000000000003</v>
      </c>
      <c r="C31" s="7">
        <v>13</v>
      </c>
      <c r="D31" s="7">
        <v>30</v>
      </c>
      <c r="E31" s="7">
        <v>0</v>
      </c>
      <c r="F31" s="7">
        <v>15</v>
      </c>
      <c r="G31" s="7">
        <v>19</v>
      </c>
      <c r="H31" s="7">
        <v>14</v>
      </c>
      <c r="I31" s="17">
        <f t="shared" si="13"/>
        <v>109.23333333333335</v>
      </c>
      <c r="J31" s="17">
        <f>B31*I31</f>
        <v>85.52970000000002</v>
      </c>
      <c r="K31" s="14">
        <v>2</v>
      </c>
      <c r="L31" s="14"/>
      <c r="M31" s="39"/>
      <c r="N31" s="14"/>
      <c r="O31" s="65"/>
      <c r="P31" s="5">
        <v>0.78300000000000003</v>
      </c>
      <c r="Q31" s="7">
        <v>15</v>
      </c>
      <c r="R31" s="7">
        <v>40</v>
      </c>
      <c r="S31" s="7">
        <v>0</v>
      </c>
      <c r="T31" s="7">
        <v>17</v>
      </c>
      <c r="U31" s="7">
        <v>4</v>
      </c>
      <c r="V31" s="7">
        <v>24</v>
      </c>
      <c r="W31" s="17">
        <f t="shared" si="14"/>
        <v>84.400000000000091</v>
      </c>
      <c r="X31" s="17">
        <f>P31*W31</f>
        <v>66.085200000000071</v>
      </c>
      <c r="Y31" s="14">
        <v>3</v>
      </c>
      <c r="Z31" s="61"/>
      <c r="AA31" s="73"/>
      <c r="AB31" s="61"/>
    </row>
    <row r="32" spans="1:28" x14ac:dyDescent="0.25">
      <c r="A32" s="9" t="s">
        <v>39</v>
      </c>
      <c r="B32" s="5">
        <v>0.80600000000000005</v>
      </c>
      <c r="C32" s="7">
        <v>13</v>
      </c>
      <c r="D32" s="7">
        <v>30</v>
      </c>
      <c r="E32" s="7">
        <v>0</v>
      </c>
      <c r="F32" s="7">
        <v>15</v>
      </c>
      <c r="G32" s="7">
        <v>22</v>
      </c>
      <c r="H32" s="7">
        <v>36</v>
      </c>
      <c r="I32" s="17">
        <f t="shared" si="13"/>
        <v>112.60000000000002</v>
      </c>
      <c r="J32" s="17">
        <f t="shared" ref="J32:J33" si="15">B32*I32</f>
        <v>90.75560000000003</v>
      </c>
      <c r="K32" s="14">
        <v>4</v>
      </c>
      <c r="L32" s="14"/>
      <c r="M32" s="39"/>
      <c r="N32" s="14"/>
      <c r="O32" s="65"/>
      <c r="P32" s="5">
        <v>0.80600000000000005</v>
      </c>
      <c r="Q32" s="7">
        <v>15</v>
      </c>
      <c r="R32" s="7">
        <v>40</v>
      </c>
      <c r="S32" s="7">
        <v>0</v>
      </c>
      <c r="T32" s="7">
        <v>17</v>
      </c>
      <c r="U32" s="7">
        <v>8</v>
      </c>
      <c r="V32" s="7">
        <v>14</v>
      </c>
      <c r="W32" s="17">
        <f t="shared" si="14"/>
        <v>88.233333333333348</v>
      </c>
      <c r="X32" s="17">
        <f t="shared" ref="X32:X33" si="16">P32*W32</f>
        <v>71.116066666666683</v>
      </c>
      <c r="Y32" s="14">
        <v>4</v>
      </c>
      <c r="Z32" s="61"/>
      <c r="AA32" s="73"/>
      <c r="AB32" s="61"/>
    </row>
    <row r="33" spans="1:29" x14ac:dyDescent="0.25">
      <c r="A33" s="9" t="s">
        <v>40</v>
      </c>
      <c r="B33" s="5">
        <v>0.77200000000000002</v>
      </c>
      <c r="C33" s="7">
        <v>13</v>
      </c>
      <c r="D33" s="7">
        <v>30</v>
      </c>
      <c r="E33" s="7">
        <v>0</v>
      </c>
      <c r="F33" s="7"/>
      <c r="G33" s="7"/>
      <c r="H33" s="7"/>
      <c r="I33" s="17">
        <f t="shared" si="13"/>
        <v>-810</v>
      </c>
      <c r="J33" s="17">
        <f t="shared" si="15"/>
        <v>-625.32000000000005</v>
      </c>
      <c r="K33" s="14" t="s">
        <v>41</v>
      </c>
      <c r="L33" s="14"/>
      <c r="M33" s="39"/>
      <c r="N33" s="14"/>
      <c r="O33" s="65"/>
      <c r="P33" s="5">
        <v>0.77200000000000002</v>
      </c>
      <c r="Q33" s="7">
        <v>15</v>
      </c>
      <c r="R33" s="7">
        <v>40</v>
      </c>
      <c r="S33" s="7">
        <v>0</v>
      </c>
      <c r="T33" s="7"/>
      <c r="U33" s="7"/>
      <c r="V33" s="7"/>
      <c r="W33" s="17">
        <f t="shared" si="14"/>
        <v>-940</v>
      </c>
      <c r="X33" s="17">
        <f t="shared" si="16"/>
        <v>-725.68000000000006</v>
      </c>
      <c r="Y33" s="14" t="s">
        <v>41</v>
      </c>
      <c r="Z33" s="61"/>
      <c r="AA33" s="73"/>
      <c r="AB33" s="61"/>
    </row>
    <row r="34" spans="1:29" x14ac:dyDescent="0.25">
      <c r="A34" s="9" t="s">
        <v>36</v>
      </c>
      <c r="B34" s="5">
        <v>0.78500000000000003</v>
      </c>
      <c r="C34" s="7">
        <v>13</v>
      </c>
      <c r="D34" s="7">
        <v>30</v>
      </c>
      <c r="E34" s="7">
        <v>0</v>
      </c>
      <c r="F34" s="7">
        <v>15</v>
      </c>
      <c r="G34" s="7">
        <v>31</v>
      </c>
      <c r="H34" s="7">
        <v>47</v>
      </c>
      <c r="I34" s="17">
        <f t="shared" ref="I34" si="17">(F34*60+G34+H34/60)-(C34*60+D34+E34/60)</f>
        <v>121.7833333333333</v>
      </c>
      <c r="J34" s="17">
        <f t="shared" ref="J34" si="18">B34*I34</f>
        <v>95.599916666666644</v>
      </c>
      <c r="K34" s="14">
        <v>5</v>
      </c>
      <c r="L34" s="14"/>
      <c r="M34" s="39"/>
      <c r="N34" s="14"/>
      <c r="O34" s="65"/>
      <c r="P34" s="5">
        <v>0.78500000000000003</v>
      </c>
      <c r="Q34" s="7">
        <v>15</v>
      </c>
      <c r="R34" s="7">
        <v>40</v>
      </c>
      <c r="S34" s="7">
        <v>0</v>
      </c>
      <c r="T34" s="7"/>
      <c r="U34" s="7"/>
      <c r="V34" s="7"/>
      <c r="W34" s="17">
        <f t="shared" ref="W34" si="19">(T34*60+U34+V34/60)-(Q34*60+R34+S34/60)</f>
        <v>-940</v>
      </c>
      <c r="X34" s="17">
        <f t="shared" ref="X34" si="20">P34*W34</f>
        <v>-737.9</v>
      </c>
      <c r="Y34" s="14" t="s">
        <v>41</v>
      </c>
      <c r="Z34" s="61"/>
      <c r="AA34" s="73"/>
      <c r="AB34" s="61"/>
    </row>
    <row r="35" spans="1:29" x14ac:dyDescent="0.25">
      <c r="A35" s="64"/>
      <c r="B35" s="58"/>
      <c r="C35" s="59"/>
      <c r="D35" s="59"/>
      <c r="E35" s="59"/>
      <c r="F35" s="59"/>
      <c r="G35" s="59"/>
      <c r="H35" s="59"/>
      <c r="I35" s="60"/>
      <c r="J35" s="60"/>
      <c r="K35" s="61"/>
      <c r="L35" s="14"/>
      <c r="M35" s="39"/>
      <c r="N35" s="14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1:29" s="12" customFormat="1" ht="15" customHeight="1" x14ac:dyDescent="0.25">
      <c r="A36" s="45" t="s">
        <v>9</v>
      </c>
      <c r="B36" s="46" t="s">
        <v>25</v>
      </c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5"/>
      <c r="P36" s="46" t="s">
        <v>25</v>
      </c>
      <c r="Q36" s="78" t="s">
        <v>46</v>
      </c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:29" x14ac:dyDescent="0.25">
      <c r="A37" s="63">
        <v>43460</v>
      </c>
      <c r="B37" s="7">
        <v>4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5"/>
      <c r="P37" s="7">
        <v>5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:29" ht="27.75" customHeight="1" x14ac:dyDescent="0.25">
      <c r="A38" s="62" t="s">
        <v>0</v>
      </c>
      <c r="B38" s="57" t="s">
        <v>24</v>
      </c>
      <c r="C38" s="77" t="s">
        <v>1</v>
      </c>
      <c r="D38" s="77"/>
      <c r="E38" s="77"/>
      <c r="F38" s="77" t="s">
        <v>2</v>
      </c>
      <c r="G38" s="77"/>
      <c r="H38" s="77"/>
      <c r="I38" s="56" t="s">
        <v>3</v>
      </c>
      <c r="J38" s="56" t="s">
        <v>4</v>
      </c>
      <c r="K38" s="56" t="s">
        <v>20</v>
      </c>
      <c r="L38" s="26"/>
      <c r="M38" s="26"/>
      <c r="N38" s="26"/>
      <c r="O38" s="65"/>
      <c r="P38" s="57" t="s">
        <v>24</v>
      </c>
      <c r="Q38" s="77" t="s">
        <v>1</v>
      </c>
      <c r="R38" s="77"/>
      <c r="S38" s="77"/>
      <c r="T38" s="77" t="s">
        <v>2</v>
      </c>
      <c r="U38" s="77"/>
      <c r="V38" s="77"/>
      <c r="W38" s="56" t="s">
        <v>3</v>
      </c>
      <c r="X38" s="56" t="s">
        <v>4</v>
      </c>
      <c r="Y38" s="56" t="s">
        <v>20</v>
      </c>
      <c r="Z38" s="72"/>
      <c r="AA38" s="55" t="s">
        <v>38</v>
      </c>
      <c r="AB38" s="72"/>
    </row>
    <row r="39" spans="1:29" x14ac:dyDescent="0.25">
      <c r="A39" s="53" t="s">
        <v>44</v>
      </c>
      <c r="B39" s="58" t="s">
        <v>26</v>
      </c>
      <c r="C39" s="14" t="s">
        <v>6</v>
      </c>
      <c r="D39" s="14" t="s">
        <v>7</v>
      </c>
      <c r="E39" s="14" t="s">
        <v>8</v>
      </c>
      <c r="F39" s="14" t="s">
        <v>6</v>
      </c>
      <c r="G39" s="14" t="s">
        <v>7</v>
      </c>
      <c r="H39" s="14" t="s">
        <v>8</v>
      </c>
      <c r="I39" s="14" t="s">
        <v>5</v>
      </c>
      <c r="J39" s="14" t="s">
        <v>5</v>
      </c>
      <c r="K39" s="61"/>
      <c r="L39" s="14"/>
      <c r="M39" s="14"/>
      <c r="N39" s="14"/>
      <c r="O39" s="65"/>
      <c r="P39" s="58" t="s">
        <v>26</v>
      </c>
      <c r="Q39" s="14" t="s">
        <v>6</v>
      </c>
      <c r="R39" s="14" t="s">
        <v>7</v>
      </c>
      <c r="S39" s="14" t="s">
        <v>8</v>
      </c>
      <c r="T39" s="14" t="s">
        <v>6</v>
      </c>
      <c r="U39" s="14" t="s">
        <v>7</v>
      </c>
      <c r="V39" s="14" t="s">
        <v>8</v>
      </c>
      <c r="W39" s="14" t="s">
        <v>5</v>
      </c>
      <c r="X39" s="14" t="s">
        <v>5</v>
      </c>
      <c r="Y39" s="61"/>
      <c r="Z39" s="61"/>
      <c r="AA39" s="65"/>
      <c r="AB39" s="61"/>
    </row>
    <row r="40" spans="1:29" x14ac:dyDescent="0.25">
      <c r="A40" s="9" t="s">
        <v>28</v>
      </c>
      <c r="B40" s="5">
        <v>0.88300000000000001</v>
      </c>
      <c r="C40" s="7">
        <v>12</v>
      </c>
      <c r="D40" s="7">
        <v>0</v>
      </c>
      <c r="E40" s="7">
        <v>0</v>
      </c>
      <c r="F40" s="7">
        <v>12</v>
      </c>
      <c r="G40" s="7">
        <v>56</v>
      </c>
      <c r="H40" s="7">
        <v>20</v>
      </c>
      <c r="I40" s="17">
        <f t="shared" ref="I40" si="21">(F40*60+G40+H40/60)-(C40*60+D40+E40/60)</f>
        <v>56.333333333333371</v>
      </c>
      <c r="J40" s="17">
        <f t="shared" ref="J40" si="22">B40*I40</f>
        <v>49.74233333333337</v>
      </c>
      <c r="K40" s="14">
        <v>2</v>
      </c>
      <c r="L40" s="39"/>
      <c r="M40" s="39"/>
      <c r="N40" s="39"/>
      <c r="O40" s="65"/>
      <c r="P40" s="5">
        <v>0.88300000000000001</v>
      </c>
      <c r="Q40" s="7">
        <v>13</v>
      </c>
      <c r="R40" s="7">
        <v>45</v>
      </c>
      <c r="S40" s="7">
        <v>0</v>
      </c>
      <c r="T40" s="7">
        <v>15</v>
      </c>
      <c r="U40" s="7">
        <v>56</v>
      </c>
      <c r="V40" s="7">
        <v>41</v>
      </c>
      <c r="W40" s="17">
        <f t="shared" ref="W40:W45" si="23">(T40*60+U40+V40/60)-(Q40*60+R40+S40/60)</f>
        <v>131.68333333333328</v>
      </c>
      <c r="X40" s="17">
        <f t="shared" ref="X40:X45" si="24">P40*W40</f>
        <v>116.27638333333329</v>
      </c>
      <c r="Y40" s="14">
        <v>4</v>
      </c>
      <c r="Z40" s="73"/>
      <c r="AA40">
        <f t="shared" ref="AA40:AA45" si="25">SUM(K6+K23+Y23+K40+Y40)</f>
        <v>18</v>
      </c>
      <c r="AB40" s="73"/>
      <c r="AC40">
        <v>2</v>
      </c>
    </row>
    <row r="41" spans="1:29" x14ac:dyDescent="0.25">
      <c r="A41" s="9" t="s">
        <v>29</v>
      </c>
      <c r="B41" s="5">
        <v>0.87</v>
      </c>
      <c r="C41" s="7">
        <v>12</v>
      </c>
      <c r="D41" s="7">
        <v>0</v>
      </c>
      <c r="E41" s="7">
        <v>0</v>
      </c>
      <c r="F41" s="7">
        <v>12</v>
      </c>
      <c r="G41" s="7">
        <v>56</v>
      </c>
      <c r="H41" s="7">
        <v>30</v>
      </c>
      <c r="I41" s="17">
        <f t="shared" ref="I41:I45" si="26">(F41*60+G41+H41/60)-(C41*60+D41+E41/60)</f>
        <v>56.5</v>
      </c>
      <c r="J41" s="17">
        <f t="shared" ref="J41:J45" si="27">B41*I41</f>
        <v>49.155000000000001</v>
      </c>
      <c r="K41" s="14">
        <v>1</v>
      </c>
      <c r="L41" s="39"/>
      <c r="M41" s="39"/>
      <c r="N41" s="39"/>
      <c r="O41" s="65"/>
      <c r="P41" s="5">
        <v>0.87</v>
      </c>
      <c r="Q41" s="7">
        <v>13</v>
      </c>
      <c r="R41" s="7">
        <v>45</v>
      </c>
      <c r="S41" s="7">
        <v>0</v>
      </c>
      <c r="T41" s="7">
        <v>15</v>
      </c>
      <c r="U41" s="7">
        <v>57</v>
      </c>
      <c r="V41" s="7">
        <v>10</v>
      </c>
      <c r="W41" s="17">
        <f t="shared" si="23"/>
        <v>132.16666666666663</v>
      </c>
      <c r="X41" s="17">
        <f t="shared" si="24"/>
        <v>114.98499999999997</v>
      </c>
      <c r="Y41" s="14">
        <v>2</v>
      </c>
      <c r="Z41" s="73"/>
      <c r="AA41">
        <f t="shared" si="25"/>
        <v>6</v>
      </c>
      <c r="AB41" s="73"/>
      <c r="AC41">
        <v>1</v>
      </c>
    </row>
    <row r="42" spans="1:29" x14ac:dyDescent="0.25">
      <c r="A42" s="9" t="s">
        <v>30</v>
      </c>
      <c r="B42" s="5">
        <v>0.87</v>
      </c>
      <c r="C42" s="7">
        <v>12</v>
      </c>
      <c r="D42" s="7">
        <v>0</v>
      </c>
      <c r="E42" s="7">
        <v>0</v>
      </c>
      <c r="F42" s="7">
        <v>12</v>
      </c>
      <c r="G42" s="7">
        <v>57</v>
      </c>
      <c r="H42" s="7">
        <v>55</v>
      </c>
      <c r="I42" s="17">
        <f t="shared" si="26"/>
        <v>57.916666666666629</v>
      </c>
      <c r="J42" s="17">
        <f t="shared" si="27"/>
        <v>50.387499999999967</v>
      </c>
      <c r="K42" s="14">
        <v>3</v>
      </c>
      <c r="L42" s="39"/>
      <c r="M42" s="39"/>
      <c r="N42" s="39"/>
      <c r="O42" s="65"/>
      <c r="P42" s="5">
        <v>0.87</v>
      </c>
      <c r="Q42" s="7">
        <v>13</v>
      </c>
      <c r="R42" s="7">
        <v>45</v>
      </c>
      <c r="S42" s="7">
        <v>0</v>
      </c>
      <c r="T42" s="7">
        <v>16</v>
      </c>
      <c r="U42" s="7">
        <v>3</v>
      </c>
      <c r="V42" s="7">
        <v>41</v>
      </c>
      <c r="W42" s="17">
        <f t="shared" si="23"/>
        <v>138.68333333333328</v>
      </c>
      <c r="X42" s="17">
        <f t="shared" si="24"/>
        <v>120.65449999999996</v>
      </c>
      <c r="Y42" s="14">
        <v>10</v>
      </c>
      <c r="Z42" s="73"/>
      <c r="AA42">
        <f t="shared" si="25"/>
        <v>22</v>
      </c>
      <c r="AB42" s="73"/>
      <c r="AC42">
        <v>4</v>
      </c>
    </row>
    <row r="43" spans="1:29" x14ac:dyDescent="0.25">
      <c r="A43" s="9" t="s">
        <v>32</v>
      </c>
      <c r="B43" s="5">
        <v>0.84199999999999997</v>
      </c>
      <c r="C43" s="7">
        <v>12</v>
      </c>
      <c r="D43" s="7">
        <v>0</v>
      </c>
      <c r="E43" s="7">
        <v>0</v>
      </c>
      <c r="F43" s="7">
        <v>13</v>
      </c>
      <c r="G43" s="7">
        <v>0</v>
      </c>
      <c r="H43" s="7">
        <v>36</v>
      </c>
      <c r="I43" s="17">
        <f t="shared" si="26"/>
        <v>60.600000000000023</v>
      </c>
      <c r="J43" s="17">
        <f t="shared" si="27"/>
        <v>51.025200000000019</v>
      </c>
      <c r="K43" s="14">
        <v>4</v>
      </c>
      <c r="L43" s="39"/>
      <c r="M43" s="39"/>
      <c r="N43" s="39"/>
      <c r="O43" s="65"/>
      <c r="P43" s="5">
        <v>0.84199999999999997</v>
      </c>
      <c r="Q43" s="7">
        <v>13</v>
      </c>
      <c r="R43" s="7">
        <v>45</v>
      </c>
      <c r="S43" s="7">
        <v>0</v>
      </c>
      <c r="T43" s="7">
        <v>16</v>
      </c>
      <c r="U43" s="7">
        <v>6</v>
      </c>
      <c r="V43" s="7">
        <v>32</v>
      </c>
      <c r="W43" s="17">
        <f>(T43*60+U43+V43/60)-(Q43*60+R43+S43/60)</f>
        <v>141.5333333333333</v>
      </c>
      <c r="X43" s="17">
        <f>P43*W43</f>
        <v>119.17106666666663</v>
      </c>
      <c r="Y43" s="14">
        <v>8</v>
      </c>
      <c r="Z43" s="73"/>
      <c r="AA43">
        <f t="shared" si="25"/>
        <v>20</v>
      </c>
      <c r="AB43" s="73"/>
      <c r="AC43">
        <v>3</v>
      </c>
    </row>
    <row r="44" spans="1:29" x14ac:dyDescent="0.25">
      <c r="A44" s="9" t="s">
        <v>31</v>
      </c>
      <c r="B44" s="5">
        <v>0.90800000000000003</v>
      </c>
      <c r="C44" s="7">
        <v>12</v>
      </c>
      <c r="D44" s="7">
        <v>0</v>
      </c>
      <c r="E44" s="7">
        <v>0</v>
      </c>
      <c r="F44" s="7"/>
      <c r="G44" s="7"/>
      <c r="H44" s="7"/>
      <c r="I44" s="17">
        <f t="shared" si="26"/>
        <v>-720</v>
      </c>
      <c r="J44" s="17">
        <f t="shared" si="27"/>
        <v>-653.76</v>
      </c>
      <c r="K44" s="14" t="s">
        <v>41</v>
      </c>
      <c r="L44" s="39"/>
      <c r="M44" s="39"/>
      <c r="N44" s="39"/>
      <c r="O44" s="65"/>
      <c r="P44" s="5">
        <v>0.90800000000000003</v>
      </c>
      <c r="Q44" s="7"/>
      <c r="R44" s="7"/>
      <c r="S44" s="7"/>
      <c r="T44" s="7"/>
      <c r="U44" s="7"/>
      <c r="V44" s="7"/>
      <c r="W44" s="17">
        <f>(T44*60+U44+V44/60)-(Q44*60+R44+S44/60)</f>
        <v>0</v>
      </c>
      <c r="X44" s="17">
        <f>P44*W44</f>
        <v>0</v>
      </c>
      <c r="Y44" s="14" t="s">
        <v>41</v>
      </c>
      <c r="Z44" s="73"/>
      <c r="AA44" t="e">
        <f t="shared" si="25"/>
        <v>#VALUE!</v>
      </c>
      <c r="AB44" s="73"/>
    </row>
    <row r="45" spans="1:29" x14ac:dyDescent="0.25">
      <c r="A45" s="9" t="s">
        <v>43</v>
      </c>
      <c r="B45" s="5">
        <v>0.79900000000000004</v>
      </c>
      <c r="C45" s="7">
        <v>12</v>
      </c>
      <c r="D45" s="7">
        <v>0</v>
      </c>
      <c r="E45" s="7">
        <v>0</v>
      </c>
      <c r="F45" s="7">
        <v>13</v>
      </c>
      <c r="G45" s="7">
        <v>3</v>
      </c>
      <c r="H45" s="7">
        <v>57</v>
      </c>
      <c r="I45" s="17">
        <f t="shared" si="26"/>
        <v>63.950000000000045</v>
      </c>
      <c r="J45" s="17">
        <f t="shared" si="27"/>
        <v>51.096050000000041</v>
      </c>
      <c r="K45" s="14">
        <v>5</v>
      </c>
      <c r="L45" s="39"/>
      <c r="M45" s="39"/>
      <c r="N45" s="39"/>
      <c r="O45" s="65"/>
      <c r="P45" s="5">
        <v>0.79900000000000004</v>
      </c>
      <c r="Q45" s="7">
        <v>13</v>
      </c>
      <c r="R45" s="7">
        <v>45</v>
      </c>
      <c r="S45" s="7">
        <v>0</v>
      </c>
      <c r="T45" s="7">
        <v>16</v>
      </c>
      <c r="U45" s="7">
        <v>13</v>
      </c>
      <c r="V45" s="7">
        <v>41</v>
      </c>
      <c r="W45" s="17">
        <f t="shared" si="23"/>
        <v>148.68333333333328</v>
      </c>
      <c r="X45" s="17">
        <f t="shared" si="24"/>
        <v>118.79798333333329</v>
      </c>
      <c r="Y45" s="14">
        <v>6</v>
      </c>
      <c r="Z45" s="73"/>
      <c r="AA45">
        <f t="shared" si="25"/>
        <v>11</v>
      </c>
      <c r="AB45" s="73"/>
      <c r="AC45" t="s">
        <v>47</v>
      </c>
    </row>
    <row r="46" spans="1:29" x14ac:dyDescent="0.25">
      <c r="A46" s="53" t="s">
        <v>45</v>
      </c>
      <c r="B46" s="58"/>
      <c r="C46" s="59"/>
      <c r="D46" s="59"/>
      <c r="E46" s="59"/>
      <c r="F46" s="59"/>
      <c r="G46" s="59"/>
      <c r="H46" s="59"/>
      <c r="I46" s="60"/>
      <c r="J46" s="60"/>
      <c r="K46" s="61"/>
      <c r="L46" s="39"/>
      <c r="M46" s="39"/>
      <c r="N46" s="39"/>
      <c r="O46" s="65"/>
      <c r="P46" s="58"/>
      <c r="Q46" s="59"/>
      <c r="R46" s="59"/>
      <c r="S46" s="59"/>
      <c r="T46" s="59"/>
      <c r="U46" s="59"/>
      <c r="V46" s="59"/>
      <c r="W46" s="60"/>
      <c r="X46" s="60"/>
      <c r="Y46" s="61"/>
      <c r="Z46" s="73"/>
      <c r="AA46" s="65"/>
      <c r="AB46" s="73"/>
    </row>
    <row r="47" spans="1:29" x14ac:dyDescent="0.25">
      <c r="A47" s="9" t="s">
        <v>33</v>
      </c>
      <c r="B47" s="5">
        <v>0.78500000000000003</v>
      </c>
      <c r="C47" s="7">
        <v>12</v>
      </c>
      <c r="D47" s="7">
        <v>0</v>
      </c>
      <c r="E47" s="7">
        <v>0</v>
      </c>
      <c r="F47" s="7">
        <v>13</v>
      </c>
      <c r="G47" s="7">
        <v>7</v>
      </c>
      <c r="H47" s="7">
        <v>5</v>
      </c>
      <c r="I47" s="17">
        <f t="shared" ref="I47:I52" si="28">(F47*60+G47+H47/60)-(C47*60+D47+E47/60)</f>
        <v>67.083333333333371</v>
      </c>
      <c r="J47" s="17">
        <f>B47*I47</f>
        <v>52.660416666666698</v>
      </c>
      <c r="K47" s="14">
        <v>3</v>
      </c>
      <c r="L47" s="39"/>
      <c r="M47" s="39"/>
      <c r="N47" s="39"/>
      <c r="O47" s="65"/>
      <c r="P47" s="5">
        <v>0.78500000000000003</v>
      </c>
      <c r="Q47" s="7">
        <v>13</v>
      </c>
      <c r="R47" s="7">
        <v>45</v>
      </c>
      <c r="S47" s="7">
        <v>0</v>
      </c>
      <c r="T47" s="7">
        <v>16</v>
      </c>
      <c r="U47" s="7">
        <v>15</v>
      </c>
      <c r="V47" s="7">
        <v>33</v>
      </c>
      <c r="W47" s="17">
        <f t="shared" ref="W47:W52" si="29">(T47*60+U47+V47/60)-(Q47*60+R47+S47/60)</f>
        <v>150.54999999999995</v>
      </c>
      <c r="X47" s="17">
        <f>P47*W47</f>
        <v>118.18174999999997</v>
      </c>
      <c r="Y47" s="14">
        <v>2</v>
      </c>
      <c r="Z47" s="73"/>
      <c r="AA47">
        <f>SUM(K12+K29+Y29+K47+Y47)</f>
        <v>8</v>
      </c>
      <c r="AB47" s="73"/>
      <c r="AC47">
        <v>1</v>
      </c>
    </row>
    <row r="48" spans="1:29" x14ac:dyDescent="0.25">
      <c r="A48" s="47" t="s">
        <v>34</v>
      </c>
      <c r="B48" s="5">
        <v>0.79100000000000004</v>
      </c>
      <c r="C48" s="7">
        <v>12</v>
      </c>
      <c r="D48" s="7">
        <v>0</v>
      </c>
      <c r="E48" s="7">
        <v>0</v>
      </c>
      <c r="F48" s="7">
        <v>13</v>
      </c>
      <c r="G48" s="7">
        <v>3</v>
      </c>
      <c r="H48" s="7">
        <v>10</v>
      </c>
      <c r="I48" s="17">
        <f t="shared" si="28"/>
        <v>63.166666666666629</v>
      </c>
      <c r="J48" s="17">
        <f>B48*I48</f>
        <v>49.964833333333303</v>
      </c>
      <c r="K48" s="14">
        <v>1</v>
      </c>
      <c r="L48" s="39"/>
      <c r="M48" s="39"/>
      <c r="N48" s="39"/>
      <c r="O48" s="65"/>
      <c r="P48" s="5">
        <v>0.79500000000000004</v>
      </c>
      <c r="Q48" s="7">
        <v>13</v>
      </c>
      <c r="R48" s="7">
        <v>45</v>
      </c>
      <c r="S48" s="7">
        <v>0</v>
      </c>
      <c r="T48" s="7">
        <v>16</v>
      </c>
      <c r="U48" s="7">
        <v>19</v>
      </c>
      <c r="V48" s="7">
        <v>22</v>
      </c>
      <c r="W48" s="17">
        <f t="shared" si="29"/>
        <v>154.36666666666667</v>
      </c>
      <c r="X48" s="17">
        <f>P48*W48</f>
        <v>122.72150000000001</v>
      </c>
      <c r="Y48" s="14">
        <v>8</v>
      </c>
      <c r="Z48" s="73"/>
      <c r="AA48">
        <f>SUM(K13+K30+Y30+K48+Y48)</f>
        <v>17</v>
      </c>
      <c r="AB48" s="73"/>
      <c r="AC48">
        <v>2</v>
      </c>
    </row>
    <row r="49" spans="1:29" x14ac:dyDescent="0.25">
      <c r="A49" s="47" t="s">
        <v>35</v>
      </c>
      <c r="B49" s="5">
        <v>0.78300000000000003</v>
      </c>
      <c r="C49" s="7">
        <v>12</v>
      </c>
      <c r="D49" s="7">
        <v>0</v>
      </c>
      <c r="E49" s="7">
        <v>0</v>
      </c>
      <c r="F49" s="7">
        <v>13</v>
      </c>
      <c r="G49" s="7">
        <v>9</v>
      </c>
      <c r="H49" s="7">
        <v>17</v>
      </c>
      <c r="I49" s="17">
        <f t="shared" si="28"/>
        <v>69.283333333333303</v>
      </c>
      <c r="J49" s="17">
        <f>B49*I49</f>
        <v>54.248849999999976</v>
      </c>
      <c r="K49" s="14">
        <v>4</v>
      </c>
      <c r="L49" s="14"/>
      <c r="M49" s="39"/>
      <c r="N49" s="14"/>
      <c r="O49" s="65"/>
      <c r="P49" s="5">
        <v>0.79100000000000004</v>
      </c>
      <c r="Q49" s="7">
        <v>13</v>
      </c>
      <c r="R49" s="7">
        <v>45</v>
      </c>
      <c r="S49" s="7">
        <v>0</v>
      </c>
      <c r="T49" s="7">
        <v>16</v>
      </c>
      <c r="U49" s="7">
        <v>19</v>
      </c>
      <c r="V49" s="7">
        <v>57</v>
      </c>
      <c r="W49" s="17">
        <f t="shared" si="29"/>
        <v>154.95000000000005</v>
      </c>
      <c r="X49" s="17">
        <f>P49*W49</f>
        <v>122.56545000000004</v>
      </c>
      <c r="Y49" s="14">
        <v>6</v>
      </c>
      <c r="Z49" s="61"/>
      <c r="AA49">
        <f>SUM(K14+K31+Y31+K49+Y49)</f>
        <v>17</v>
      </c>
      <c r="AB49" s="61"/>
      <c r="AC49">
        <v>3</v>
      </c>
    </row>
    <row r="50" spans="1:29" x14ac:dyDescent="0.25">
      <c r="A50" s="9" t="s">
        <v>39</v>
      </c>
      <c r="B50" s="5">
        <v>0.80600000000000005</v>
      </c>
      <c r="C50" s="7">
        <v>12</v>
      </c>
      <c r="D50" s="7">
        <v>0</v>
      </c>
      <c r="E50" s="7">
        <v>0</v>
      </c>
      <c r="F50" s="7"/>
      <c r="G50" s="7"/>
      <c r="H50" s="7"/>
      <c r="I50" s="17">
        <f t="shared" si="28"/>
        <v>-720</v>
      </c>
      <c r="J50" s="17">
        <f>B50*I50</f>
        <v>-580.32000000000005</v>
      </c>
      <c r="K50" s="14">
        <v>6</v>
      </c>
      <c r="L50" s="14"/>
      <c r="M50" s="39"/>
      <c r="N50" s="14"/>
      <c r="O50" s="65"/>
      <c r="P50" s="5">
        <v>0.80600000000000005</v>
      </c>
      <c r="Q50" s="7"/>
      <c r="R50" s="7"/>
      <c r="S50" s="7"/>
      <c r="T50" s="7"/>
      <c r="U50" s="7"/>
      <c r="V50" s="7"/>
      <c r="W50" s="17">
        <f t="shared" si="29"/>
        <v>0</v>
      </c>
      <c r="X50" s="17">
        <f>P50*W50</f>
        <v>0</v>
      </c>
      <c r="Y50" s="14">
        <v>12</v>
      </c>
      <c r="Z50" s="61"/>
      <c r="AA50">
        <f>SUM(K15+K32+Y32+K50+Y50)</f>
        <v>30</v>
      </c>
      <c r="AB50" s="61"/>
      <c r="AC50">
        <v>4</v>
      </c>
    </row>
    <row r="51" spans="1:29" x14ac:dyDescent="0.25">
      <c r="A51" s="9" t="s">
        <v>40</v>
      </c>
      <c r="B51" s="5">
        <v>0.77200000000000002</v>
      </c>
      <c r="C51" s="7">
        <v>12</v>
      </c>
      <c r="D51" s="7">
        <v>0</v>
      </c>
      <c r="E51" s="7">
        <v>0</v>
      </c>
      <c r="F51" s="7"/>
      <c r="G51" s="7"/>
      <c r="H51" s="7"/>
      <c r="I51" s="17">
        <f t="shared" si="28"/>
        <v>-720</v>
      </c>
      <c r="J51" s="17">
        <f t="shared" ref="J51:J52" si="30">B51*I51</f>
        <v>-555.84</v>
      </c>
      <c r="K51" s="14" t="s">
        <v>41</v>
      </c>
      <c r="L51" s="14"/>
      <c r="M51" s="39"/>
      <c r="N51" s="14"/>
      <c r="O51" s="65"/>
      <c r="P51" s="5">
        <v>0.77200000000000002</v>
      </c>
      <c r="Q51" s="7"/>
      <c r="R51" s="7"/>
      <c r="S51" s="7"/>
      <c r="T51" s="7"/>
      <c r="U51" s="7"/>
      <c r="V51" s="7"/>
      <c r="W51" s="17">
        <f t="shared" si="29"/>
        <v>0</v>
      </c>
      <c r="X51" s="17">
        <f t="shared" ref="X51:X52" si="31">P51*W51</f>
        <v>0</v>
      </c>
      <c r="Y51" s="14" t="s">
        <v>41</v>
      </c>
      <c r="Z51" s="61"/>
      <c r="AA51" t="e">
        <f>SUM(K16+K33+Y33+K51+Y51)</f>
        <v>#VALUE!</v>
      </c>
      <c r="AB51" s="61"/>
    </row>
    <row r="52" spans="1:29" x14ac:dyDescent="0.25">
      <c r="A52" s="9" t="s">
        <v>36</v>
      </c>
      <c r="B52" s="5">
        <v>0.78500000000000003</v>
      </c>
      <c r="C52" s="7">
        <v>12</v>
      </c>
      <c r="D52" s="7">
        <v>0</v>
      </c>
      <c r="E52" s="7">
        <v>0</v>
      </c>
      <c r="F52" s="7">
        <v>13</v>
      </c>
      <c r="G52" s="7">
        <v>13</v>
      </c>
      <c r="H52" s="7">
        <v>48</v>
      </c>
      <c r="I52" s="17">
        <f t="shared" si="28"/>
        <v>73.799999999999955</v>
      </c>
      <c r="J52" s="17">
        <f t="shared" si="30"/>
        <v>57.932999999999964</v>
      </c>
      <c r="K52" s="14">
        <v>5</v>
      </c>
      <c r="L52" s="14"/>
      <c r="M52" s="39"/>
      <c r="N52" s="14"/>
      <c r="O52" s="65"/>
      <c r="P52" s="5">
        <v>0.78500000000000003</v>
      </c>
      <c r="Q52" s="7">
        <v>13</v>
      </c>
      <c r="R52" s="7">
        <v>45</v>
      </c>
      <c r="S52" s="7">
        <v>0</v>
      </c>
      <c r="T52" s="7"/>
      <c r="U52" s="7"/>
      <c r="V52" s="7"/>
      <c r="W52" s="17">
        <f t="shared" si="29"/>
        <v>-825</v>
      </c>
      <c r="X52" s="17">
        <f t="shared" si="31"/>
        <v>-647.625</v>
      </c>
      <c r="Y52" s="14">
        <v>12</v>
      </c>
      <c r="Z52" s="61"/>
      <c r="AA52" t="e">
        <f t="shared" ref="AA52:AA53" si="32">SUM(K17+K34+Y34+K52+Y52)</f>
        <v>#VALUE!</v>
      </c>
      <c r="AB52" s="61"/>
    </row>
    <row r="53" spans="1:29" x14ac:dyDescent="0.25">
      <c r="A53" s="9" t="s">
        <v>42</v>
      </c>
      <c r="B53" s="5">
        <v>0.80400000000000005</v>
      </c>
      <c r="C53" s="7">
        <v>12</v>
      </c>
      <c r="D53" s="7">
        <v>0</v>
      </c>
      <c r="E53" s="7">
        <v>0</v>
      </c>
      <c r="F53" s="7">
        <v>13</v>
      </c>
      <c r="G53" s="7">
        <v>5</v>
      </c>
      <c r="H53" s="7">
        <v>15</v>
      </c>
      <c r="I53" s="17">
        <f t="shared" ref="I53" si="33">(F53*60+G53+H53/60)-(C53*60+D53+E53/60)</f>
        <v>65.25</v>
      </c>
      <c r="J53" s="17">
        <f t="shared" ref="J53" si="34">B53*I53</f>
        <v>52.461000000000006</v>
      </c>
      <c r="K53" s="14">
        <v>2</v>
      </c>
      <c r="L53" s="14"/>
      <c r="M53" s="39"/>
      <c r="N53" s="14"/>
      <c r="O53" s="65"/>
      <c r="P53" s="5">
        <v>0.80400000000000005</v>
      </c>
      <c r="Q53" s="7">
        <v>13</v>
      </c>
      <c r="R53" s="7">
        <v>45</v>
      </c>
      <c r="S53" s="7">
        <v>0</v>
      </c>
      <c r="T53" s="7">
        <v>16</v>
      </c>
      <c r="U53" s="7">
        <v>12</v>
      </c>
      <c r="V53" s="7">
        <v>40</v>
      </c>
      <c r="W53" s="17">
        <f t="shared" ref="W53" si="35">(T53*60+U53+V53/60)-(Q53*60+R53+S53/60)</f>
        <v>147.66666666666663</v>
      </c>
      <c r="X53" s="17">
        <f t="shared" ref="X53" si="36">P53*W53</f>
        <v>118.72399999999998</v>
      </c>
      <c r="Y53" s="14">
        <v>4</v>
      </c>
      <c r="Z53" s="61"/>
      <c r="AA53">
        <f t="shared" si="32"/>
        <v>6</v>
      </c>
      <c r="AB53" s="61"/>
      <c r="AC53" t="s">
        <v>47</v>
      </c>
    </row>
    <row r="54" spans="1:29" x14ac:dyDescent="0.25">
      <c r="A54" s="64"/>
      <c r="B54" s="58"/>
      <c r="C54" s="59"/>
      <c r="D54" s="59"/>
      <c r="E54" s="59"/>
      <c r="F54" s="59"/>
      <c r="G54" s="59"/>
      <c r="H54" s="59"/>
      <c r="I54" s="60"/>
      <c r="J54" s="60"/>
      <c r="K54" s="61"/>
      <c r="L54" s="14"/>
      <c r="M54" s="39"/>
      <c r="N54" s="14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9" x14ac:dyDescent="0.25">
      <c r="A55" s="3"/>
      <c r="B55" s="3"/>
      <c r="C55" s="3"/>
      <c r="E55" s="3"/>
      <c r="F55" s="3"/>
      <c r="H55" s="3"/>
      <c r="I55" s="3"/>
      <c r="J55" s="3"/>
      <c r="K55" s="3"/>
      <c r="L55" s="3"/>
      <c r="M55" s="25"/>
      <c r="N55" s="25"/>
    </row>
    <row r="56" spans="1:29" x14ac:dyDescent="0.25">
      <c r="A56" s="3"/>
      <c r="B56" s="3"/>
      <c r="C56" s="3"/>
      <c r="E56" s="3"/>
      <c r="F56" s="3"/>
      <c r="H56" s="3"/>
      <c r="I56" s="3"/>
      <c r="J56" s="3"/>
      <c r="K56" s="3"/>
      <c r="L56" s="3"/>
      <c r="M56" s="25"/>
      <c r="N56" s="25"/>
    </row>
    <row r="57" spans="1:29" x14ac:dyDescent="0.25">
      <c r="A57" s="3"/>
      <c r="B57" s="3"/>
      <c r="C57" s="3"/>
      <c r="E57" s="3"/>
      <c r="F57" s="3"/>
      <c r="H57" s="3"/>
      <c r="I57" s="3"/>
      <c r="J57" s="3"/>
      <c r="K57" s="3"/>
      <c r="L57" s="3"/>
      <c r="M57" s="25"/>
      <c r="N57" s="25"/>
    </row>
    <row r="58" spans="1:29" x14ac:dyDescent="0.25">
      <c r="A58" s="3"/>
      <c r="B58" s="3"/>
      <c r="C58" s="3"/>
      <c r="E58" s="3"/>
      <c r="F58" s="3"/>
      <c r="H58" s="3"/>
      <c r="I58" s="3"/>
      <c r="J58" s="3"/>
      <c r="K58" s="3"/>
      <c r="L58" s="3"/>
      <c r="M58" s="25"/>
      <c r="N58" s="25"/>
    </row>
    <row r="59" spans="1:29" x14ac:dyDescent="0.25">
      <c r="A59" s="3"/>
      <c r="B59" s="3"/>
      <c r="C59" s="3"/>
      <c r="E59" s="3"/>
      <c r="F59" s="3"/>
      <c r="H59" s="3"/>
      <c r="I59" s="3"/>
      <c r="J59" s="3"/>
      <c r="K59" s="3"/>
      <c r="L59" s="3"/>
      <c r="M59" s="25"/>
      <c r="N59" s="25"/>
    </row>
    <row r="60" spans="1:29" x14ac:dyDescent="0.25">
      <c r="A60" s="3"/>
      <c r="B60" s="3"/>
      <c r="C60" s="3"/>
      <c r="E60" s="3"/>
      <c r="F60" s="3"/>
      <c r="H60" s="3"/>
      <c r="I60" s="3"/>
      <c r="J60" s="3"/>
      <c r="K60" s="3"/>
      <c r="L60" s="3"/>
      <c r="M60" s="25"/>
      <c r="N60" s="25"/>
    </row>
    <row r="61" spans="1:29" x14ac:dyDescent="0.25">
      <c r="A61" s="3"/>
      <c r="B61" s="3"/>
      <c r="C61" s="3"/>
      <c r="E61" s="3"/>
      <c r="F61" s="3"/>
      <c r="H61" s="3"/>
      <c r="I61" s="3"/>
      <c r="J61" s="3"/>
      <c r="K61" s="3"/>
      <c r="L61" s="3"/>
      <c r="M61" s="25"/>
      <c r="N61" s="25"/>
    </row>
    <row r="62" spans="1:29" x14ac:dyDescent="0.25">
      <c r="A62" s="3"/>
      <c r="B62" s="3"/>
      <c r="C62" s="3"/>
      <c r="E62" s="3"/>
      <c r="F62" s="3"/>
      <c r="H62" s="3"/>
      <c r="I62" s="3"/>
      <c r="J62" s="3"/>
      <c r="K62" s="3"/>
      <c r="L62" s="3"/>
      <c r="M62" s="25"/>
      <c r="N62" s="25"/>
    </row>
    <row r="63" spans="1:29" x14ac:dyDescent="0.25">
      <c r="A63" s="3"/>
      <c r="B63" s="3"/>
      <c r="C63" s="3"/>
      <c r="E63" s="3"/>
      <c r="F63" s="3"/>
      <c r="H63" s="3"/>
      <c r="I63" s="3"/>
      <c r="J63" s="3"/>
      <c r="K63" s="3"/>
      <c r="L63" s="3"/>
      <c r="M63" s="25"/>
      <c r="N63" s="25"/>
    </row>
    <row r="64" spans="1:29" x14ac:dyDescent="0.25">
      <c r="A64" s="3"/>
      <c r="B64" s="3"/>
      <c r="C64" s="3"/>
      <c r="E64" s="3"/>
      <c r="F64" s="3"/>
      <c r="H64" s="3"/>
      <c r="I64" s="3"/>
      <c r="J64" s="3"/>
      <c r="K64" s="3"/>
      <c r="L64" s="3"/>
      <c r="M64" s="25"/>
      <c r="N64" s="25"/>
    </row>
    <row r="65" spans="1:14" x14ac:dyDescent="0.25">
      <c r="A65" s="3"/>
      <c r="B65" s="3"/>
      <c r="C65" s="3"/>
      <c r="E65" s="3"/>
      <c r="F65" s="3"/>
      <c r="H65" s="3"/>
      <c r="I65" s="3"/>
      <c r="J65" s="3"/>
      <c r="K65" s="3"/>
      <c r="L65" s="3"/>
      <c r="M65" s="25"/>
      <c r="N65" s="25"/>
    </row>
    <row r="66" spans="1:14" x14ac:dyDescent="0.25">
      <c r="A66" s="3"/>
      <c r="B66" s="3"/>
      <c r="C66" s="3"/>
      <c r="E66" s="3"/>
      <c r="F66" s="3"/>
      <c r="H66" s="3"/>
      <c r="I66" s="3"/>
      <c r="J66" s="3"/>
      <c r="K66" s="3"/>
      <c r="L66" s="3"/>
      <c r="M66" s="25"/>
      <c r="N66" s="25"/>
    </row>
    <row r="67" spans="1:14" x14ac:dyDescent="0.25">
      <c r="A67" s="3"/>
      <c r="B67" s="3"/>
      <c r="C67" s="3"/>
      <c r="E67" s="3"/>
      <c r="F67" s="3"/>
      <c r="H67" s="3"/>
      <c r="I67" s="3"/>
      <c r="J67" s="3"/>
      <c r="K67" s="25"/>
      <c r="L67" s="25"/>
      <c r="M67" s="25"/>
      <c r="N67" s="25"/>
    </row>
    <row r="68" spans="1:14" x14ac:dyDescent="0.25">
      <c r="A68" s="3"/>
      <c r="B68" s="3"/>
      <c r="C68" s="3"/>
      <c r="E68" s="3"/>
      <c r="F68" s="3"/>
      <c r="H68" s="3"/>
      <c r="I68" s="3"/>
      <c r="J68" s="3"/>
      <c r="K68" s="25"/>
      <c r="L68" s="25"/>
      <c r="M68" s="25"/>
      <c r="N68" s="25"/>
    </row>
    <row r="69" spans="1:14" x14ac:dyDescent="0.25">
      <c r="A69" s="3"/>
      <c r="B69" s="3"/>
      <c r="C69" s="3"/>
      <c r="E69" s="3"/>
      <c r="F69" s="3"/>
      <c r="H69" s="3"/>
      <c r="I69" s="3"/>
      <c r="J69" s="3"/>
      <c r="K69" s="25"/>
      <c r="L69" s="25"/>
      <c r="M69" s="25"/>
      <c r="N69" s="25"/>
    </row>
    <row r="70" spans="1:14" x14ac:dyDescent="0.25">
      <c r="A70" s="3"/>
      <c r="B70" s="3"/>
      <c r="C70" s="3"/>
      <c r="E70" s="3"/>
      <c r="F70" s="3"/>
      <c r="H70" s="3"/>
      <c r="I70" s="3"/>
      <c r="J70" s="3"/>
      <c r="K70" s="25"/>
      <c r="L70" s="25"/>
      <c r="M70" s="25"/>
      <c r="N70" s="25"/>
    </row>
    <row r="71" spans="1:14" x14ac:dyDescent="0.25">
      <c r="A71" s="3"/>
      <c r="B71" s="3"/>
      <c r="C71" s="3"/>
      <c r="E71" s="3"/>
      <c r="F71" s="3"/>
      <c r="H71" s="3"/>
      <c r="I71" s="3"/>
      <c r="J71" s="3"/>
      <c r="K71" s="25"/>
      <c r="L71" s="25"/>
      <c r="M71" s="25"/>
      <c r="N71" s="25"/>
    </row>
    <row r="72" spans="1:14" x14ac:dyDescent="0.25">
      <c r="A72" s="3"/>
      <c r="B72" s="3"/>
      <c r="C72" s="3"/>
      <c r="E72" s="3"/>
      <c r="F72" s="3"/>
      <c r="H72" s="3"/>
      <c r="I72" s="3"/>
      <c r="J72" s="3"/>
      <c r="K72" s="25"/>
      <c r="L72" s="25"/>
      <c r="M72" s="25"/>
      <c r="N72" s="25"/>
    </row>
    <row r="73" spans="1:14" x14ac:dyDescent="0.25">
      <c r="A73" s="3"/>
      <c r="B73" s="3"/>
      <c r="C73" s="3"/>
      <c r="E73" s="3"/>
      <c r="F73" s="3"/>
      <c r="H73" s="3"/>
      <c r="I73" s="3"/>
      <c r="J73" s="3"/>
      <c r="K73" s="25"/>
      <c r="L73" s="25"/>
      <c r="M73" s="25"/>
      <c r="N73" s="25"/>
    </row>
    <row r="74" spans="1:14" x14ac:dyDescent="0.25">
      <c r="A74" s="3"/>
      <c r="B74" s="3"/>
      <c r="C74" s="3"/>
      <c r="E74" s="3"/>
      <c r="F74" s="3"/>
      <c r="H74" s="3"/>
      <c r="I74" s="3"/>
      <c r="J74" s="3"/>
      <c r="K74" s="25"/>
      <c r="L74" s="25"/>
      <c r="M74" s="25"/>
      <c r="N74" s="25"/>
    </row>
    <row r="75" spans="1:14" x14ac:dyDescent="0.25">
      <c r="A75" s="3"/>
      <c r="B75" s="3"/>
      <c r="C75" s="3"/>
      <c r="E75" s="3"/>
      <c r="F75" s="3"/>
      <c r="H75" s="3"/>
      <c r="I75" s="3"/>
      <c r="J75" s="3"/>
      <c r="K75" s="25"/>
      <c r="L75" s="25"/>
      <c r="M75" s="25"/>
      <c r="N75" s="25"/>
    </row>
    <row r="76" spans="1:14" x14ac:dyDescent="0.25">
      <c r="A76" s="3"/>
      <c r="B76" s="3"/>
      <c r="C76" s="3"/>
      <c r="E76" s="3"/>
      <c r="F76" s="3"/>
      <c r="H76" s="3"/>
      <c r="I76" s="3"/>
      <c r="J76" s="3"/>
      <c r="K76" s="25"/>
      <c r="L76" s="25"/>
      <c r="M76" s="25"/>
      <c r="N76" s="25"/>
    </row>
    <row r="77" spans="1:14" x14ac:dyDescent="0.25">
      <c r="A77" s="3"/>
      <c r="B77" s="3"/>
      <c r="C77" s="3"/>
      <c r="E77" s="3"/>
      <c r="F77" s="3"/>
      <c r="H77" s="3"/>
      <c r="I77" s="3"/>
      <c r="J77" s="3"/>
      <c r="K77" s="25"/>
      <c r="L77" s="25"/>
      <c r="M77" s="25"/>
      <c r="N77" s="25"/>
    </row>
    <row r="78" spans="1:14" x14ac:dyDescent="0.25">
      <c r="A78" s="3"/>
      <c r="B78" s="3"/>
      <c r="C78" s="3"/>
      <c r="E78" s="3"/>
      <c r="F78" s="3"/>
      <c r="H78" s="3"/>
      <c r="I78" s="3"/>
      <c r="J78" s="3"/>
      <c r="K78" s="25"/>
      <c r="L78" s="25"/>
      <c r="M78" s="25"/>
      <c r="N78" s="25"/>
    </row>
    <row r="79" spans="1:14" x14ac:dyDescent="0.25">
      <c r="A79" s="3"/>
      <c r="B79" s="3"/>
      <c r="C79" s="3"/>
      <c r="E79" s="3"/>
      <c r="F79" s="3"/>
      <c r="H79" s="3"/>
      <c r="I79" s="3"/>
      <c r="J79" s="3"/>
      <c r="K79" s="25"/>
      <c r="L79" s="25"/>
      <c r="M79" s="25"/>
      <c r="N79" s="25"/>
    </row>
    <row r="80" spans="1:14" x14ac:dyDescent="0.25">
      <c r="A80" s="3"/>
      <c r="B80" s="3"/>
      <c r="C80" s="3"/>
      <c r="E80" s="3"/>
      <c r="F80" s="3"/>
      <c r="H80" s="3"/>
      <c r="I80" s="3"/>
      <c r="J80" s="3"/>
      <c r="K80" s="25"/>
      <c r="L80" s="25"/>
      <c r="M80" s="25"/>
      <c r="N80" s="25"/>
    </row>
    <row r="81" spans="1:15" x14ac:dyDescent="0.25">
      <c r="A81" s="3"/>
      <c r="B81" s="3"/>
      <c r="C81" s="3"/>
      <c r="E81" s="3"/>
      <c r="F81" s="3"/>
      <c r="H81" s="3"/>
      <c r="I81" s="3"/>
      <c r="J81" s="3"/>
      <c r="K81" s="25"/>
      <c r="L81" s="25"/>
      <c r="M81" s="25"/>
      <c r="N81" s="25"/>
    </row>
    <row r="82" spans="1:15" x14ac:dyDescent="0.25">
      <c r="A82" s="3"/>
      <c r="B82" s="3"/>
      <c r="C82" s="3"/>
      <c r="E82" s="3"/>
      <c r="F82" s="3"/>
      <c r="H82" s="3"/>
      <c r="I82" s="3"/>
      <c r="J82" s="3"/>
      <c r="K82" s="25"/>
      <c r="L82" s="25"/>
      <c r="M82" s="25"/>
      <c r="N82" s="25"/>
    </row>
    <row r="83" spans="1:15" x14ac:dyDescent="0.25">
      <c r="A83" s="3"/>
      <c r="B83" s="3"/>
      <c r="C83" s="3"/>
      <c r="E83" s="3"/>
      <c r="F83" s="3"/>
      <c r="H83" s="3"/>
      <c r="I83" s="3"/>
      <c r="J83" s="3"/>
      <c r="K83" s="25"/>
      <c r="L83" s="25"/>
      <c r="M83" s="25"/>
      <c r="N83" s="25"/>
    </row>
    <row r="84" spans="1:15" x14ac:dyDescent="0.25">
      <c r="A84" s="3"/>
      <c r="B84" s="3"/>
      <c r="C84" s="3"/>
      <c r="E84" s="3"/>
      <c r="F84" s="3"/>
      <c r="H84" s="3"/>
      <c r="I84" s="3"/>
      <c r="J84" s="3"/>
      <c r="K84" s="25"/>
      <c r="L84" s="25"/>
      <c r="M84" s="25"/>
      <c r="N84" s="25"/>
      <c r="O84" s="25"/>
    </row>
    <row r="85" spans="1:15" x14ac:dyDescent="0.25">
      <c r="O85" s="25"/>
    </row>
    <row r="86" spans="1:15" x14ac:dyDescent="0.25">
      <c r="A86" s="42"/>
      <c r="B86" s="29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25"/>
    </row>
    <row r="87" spans="1:15" x14ac:dyDescent="0.25">
      <c r="A87" s="29"/>
      <c r="B87" s="29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25"/>
    </row>
    <row r="88" spans="1:15" x14ac:dyDescent="0.25">
      <c r="A88" s="40"/>
      <c r="B88" s="41"/>
      <c r="C88" s="77"/>
      <c r="D88" s="77"/>
      <c r="E88" s="77"/>
      <c r="F88" s="77"/>
      <c r="G88" s="77"/>
      <c r="H88" s="77"/>
      <c r="I88" s="40"/>
      <c r="J88" s="40"/>
      <c r="K88" s="40"/>
      <c r="L88" s="26"/>
      <c r="M88" s="26"/>
      <c r="N88" s="26"/>
      <c r="O88" s="25"/>
    </row>
    <row r="89" spans="1:15" x14ac:dyDescent="0.25">
      <c r="A89" s="14"/>
      <c r="B89" s="14"/>
      <c r="C89" s="5"/>
      <c r="D89" s="5"/>
      <c r="E89" s="5"/>
      <c r="F89" s="5"/>
      <c r="G89" s="5"/>
      <c r="H89" s="5"/>
      <c r="I89" s="5"/>
      <c r="J89" s="5"/>
      <c r="K89" s="14"/>
      <c r="L89" s="14"/>
      <c r="M89" s="14"/>
      <c r="N89" s="14"/>
      <c r="O89" s="25"/>
    </row>
    <row r="90" spans="1:15" x14ac:dyDescent="0.25">
      <c r="A90" s="14"/>
      <c r="B90" s="14"/>
      <c r="C90" s="7"/>
      <c r="D90" s="7"/>
      <c r="E90" s="7"/>
      <c r="F90" s="7"/>
      <c r="G90" s="7"/>
      <c r="H90" s="7"/>
      <c r="I90" s="17"/>
      <c r="J90" s="17"/>
      <c r="K90" s="14"/>
      <c r="L90" s="14"/>
      <c r="M90" s="14"/>
      <c r="N90" s="14"/>
      <c r="O90" s="25"/>
    </row>
    <row r="91" spans="1:15" x14ac:dyDescent="0.25">
      <c r="A91" s="3"/>
      <c r="B91" s="39"/>
      <c r="C91" s="7"/>
      <c r="D91" s="7"/>
      <c r="E91" s="7"/>
      <c r="F91" s="7"/>
      <c r="G91" s="7"/>
      <c r="H91" s="7"/>
      <c r="I91" s="17"/>
      <c r="J91" s="17"/>
      <c r="K91" s="14"/>
      <c r="L91" s="14"/>
      <c r="M91" s="14"/>
      <c r="N91" s="14"/>
      <c r="O91" s="25"/>
    </row>
    <row r="92" spans="1:15" x14ac:dyDescent="0.25">
      <c r="A92" s="3"/>
      <c r="B92" s="39"/>
      <c r="C92" s="7"/>
      <c r="D92" s="7"/>
      <c r="E92" s="7"/>
      <c r="F92" s="7"/>
      <c r="G92" s="7"/>
      <c r="H92" s="7"/>
      <c r="I92" s="17"/>
      <c r="J92" s="17"/>
      <c r="K92" s="14"/>
      <c r="L92" s="14"/>
      <c r="M92" s="14"/>
      <c r="N92" s="39"/>
      <c r="O92" s="25"/>
    </row>
    <row r="93" spans="1:15" x14ac:dyDescent="0.25">
      <c r="A93" s="3"/>
      <c r="B93" s="39"/>
      <c r="C93" s="7"/>
      <c r="D93" s="7"/>
      <c r="E93" s="7"/>
      <c r="F93" s="7"/>
      <c r="G93" s="7"/>
      <c r="H93" s="7"/>
      <c r="I93" s="17"/>
      <c r="J93" s="17"/>
      <c r="K93" s="14"/>
      <c r="L93" s="14"/>
      <c r="M93" s="14"/>
      <c r="N93" s="39"/>
      <c r="O93" s="25"/>
    </row>
    <row r="94" spans="1:15" x14ac:dyDescent="0.25">
      <c r="A94" s="3"/>
      <c r="B94" s="39"/>
      <c r="C94" s="7"/>
      <c r="D94" s="7"/>
      <c r="E94" s="7"/>
      <c r="F94" s="7"/>
      <c r="G94" s="7"/>
      <c r="H94" s="7"/>
      <c r="I94" s="17"/>
      <c r="J94" s="17"/>
      <c r="K94" s="14"/>
      <c r="L94" s="14"/>
      <c r="M94" s="14"/>
      <c r="N94" s="14"/>
      <c r="O94" s="25"/>
    </row>
    <row r="95" spans="1:15" x14ac:dyDescent="0.25">
      <c r="A95" s="43"/>
      <c r="B95" s="39"/>
      <c r="C95" s="7"/>
      <c r="D95" s="7"/>
      <c r="E95" s="7"/>
      <c r="F95" s="7"/>
      <c r="G95" s="7"/>
      <c r="H95" s="7"/>
      <c r="I95" s="17"/>
      <c r="J95" s="17"/>
      <c r="K95" s="14"/>
      <c r="L95" s="14"/>
      <c r="M95" s="14"/>
      <c r="N95" s="39"/>
      <c r="O95" s="25"/>
    </row>
    <row r="96" spans="1:15" x14ac:dyDescent="0.25">
      <c r="A96" s="48"/>
      <c r="B96" s="39"/>
      <c r="C96" s="7"/>
      <c r="D96" s="7"/>
      <c r="E96" s="7"/>
      <c r="F96" s="7"/>
      <c r="G96" s="7"/>
      <c r="H96" s="7"/>
      <c r="I96" s="17"/>
      <c r="J96" s="17"/>
      <c r="K96" s="14"/>
      <c r="L96" s="14"/>
      <c r="M96" s="14"/>
      <c r="N96" s="14"/>
      <c r="O96" s="25"/>
    </row>
    <row r="97" spans="1:15" x14ac:dyDescent="0.25">
      <c r="A97" s="48"/>
      <c r="B97" s="39"/>
      <c r="C97" s="7"/>
      <c r="D97" s="7"/>
      <c r="E97" s="7"/>
      <c r="F97" s="7"/>
      <c r="G97" s="7"/>
      <c r="H97" s="7"/>
      <c r="I97" s="17"/>
      <c r="J97" s="17"/>
      <c r="K97" s="14"/>
      <c r="L97" s="14"/>
      <c r="M97" s="14"/>
      <c r="N97" s="39"/>
      <c r="O97" s="25"/>
    </row>
    <row r="98" spans="1:15" x14ac:dyDescent="0.25">
      <c r="A98" s="49"/>
      <c r="B98" s="39"/>
      <c r="C98" s="7"/>
      <c r="D98" s="7"/>
      <c r="E98" s="7"/>
      <c r="F98" s="7"/>
      <c r="G98" s="7"/>
      <c r="H98" s="7"/>
      <c r="I98" s="17"/>
      <c r="J98" s="17"/>
      <c r="K98" s="14"/>
      <c r="L98" s="14"/>
      <c r="M98" s="14"/>
      <c r="N98" s="39"/>
      <c r="O98" s="25"/>
    </row>
    <row r="99" spans="1:15" x14ac:dyDescent="0.25">
      <c r="A99" s="48"/>
      <c r="B99" s="50"/>
      <c r="C99" s="7"/>
      <c r="D99" s="7"/>
      <c r="E99" s="7"/>
      <c r="F99" s="7"/>
      <c r="G99" s="7"/>
      <c r="H99" s="7"/>
      <c r="I99" s="17"/>
      <c r="J99" s="17"/>
      <c r="K99" s="14"/>
      <c r="L99" s="14"/>
      <c r="M99" s="14"/>
      <c r="N99" s="25"/>
      <c r="O99" s="25"/>
    </row>
    <row r="100" spans="1:15" x14ac:dyDescent="0.25">
      <c r="A100" s="38"/>
      <c r="B100" s="50"/>
      <c r="C100" s="7"/>
      <c r="D100" s="7"/>
      <c r="E100" s="7"/>
      <c r="F100" s="7"/>
      <c r="G100" s="7"/>
      <c r="H100" s="7"/>
      <c r="I100" s="17"/>
      <c r="J100" s="17"/>
      <c r="K100" s="14"/>
      <c r="L100" s="14"/>
      <c r="M100" s="14"/>
      <c r="N100" s="14"/>
      <c r="O100" s="25"/>
    </row>
    <row r="101" spans="1:15" x14ac:dyDescent="0.25">
      <c r="A101" s="14"/>
      <c r="B101" s="50"/>
      <c r="C101" s="7"/>
      <c r="D101" s="7"/>
      <c r="E101" s="7"/>
      <c r="F101" s="7"/>
      <c r="G101" s="7"/>
      <c r="H101" s="7"/>
      <c r="I101" s="17"/>
      <c r="J101" s="17"/>
      <c r="K101" s="14"/>
      <c r="L101" s="14"/>
      <c r="M101" s="14"/>
      <c r="N101" s="14"/>
      <c r="O101" s="25"/>
    </row>
    <row r="102" spans="1:15" x14ac:dyDescent="0.25">
      <c r="A102" s="14"/>
      <c r="B102" s="50"/>
      <c r="C102" s="7"/>
      <c r="D102" s="7"/>
      <c r="E102" s="7"/>
      <c r="F102" s="7"/>
      <c r="G102" s="7"/>
      <c r="H102" s="7"/>
      <c r="I102" s="17"/>
      <c r="J102" s="17"/>
      <c r="K102" s="14"/>
      <c r="L102" s="14"/>
      <c r="M102" s="14"/>
      <c r="N102" s="14"/>
      <c r="O102" s="25"/>
    </row>
    <row r="103" spans="1:15" x14ac:dyDescent="0.25">
      <c r="A103" s="14"/>
      <c r="B103" s="50"/>
      <c r="C103" s="7"/>
      <c r="D103" s="7"/>
      <c r="E103" s="7"/>
      <c r="F103" s="7"/>
      <c r="G103" s="7"/>
      <c r="H103" s="7"/>
      <c r="I103" s="17"/>
      <c r="J103" s="17"/>
      <c r="K103" s="14"/>
      <c r="L103" s="14"/>
      <c r="M103" s="14"/>
      <c r="N103" s="14"/>
      <c r="O103" s="25"/>
    </row>
    <row r="104" spans="1:15" x14ac:dyDescent="0.25">
      <c r="A104" s="14"/>
      <c r="B104" s="50"/>
      <c r="C104" s="7"/>
      <c r="D104" s="7"/>
      <c r="E104" s="7"/>
      <c r="F104" s="7"/>
      <c r="G104" s="7"/>
      <c r="H104" s="7"/>
      <c r="I104" s="17"/>
      <c r="J104" s="17"/>
      <c r="K104" s="14"/>
      <c r="L104" s="14"/>
      <c r="M104" s="14"/>
      <c r="N104" s="14"/>
      <c r="O104" s="25"/>
    </row>
    <row r="105" spans="1:15" x14ac:dyDescent="0.25">
      <c r="A105" s="3"/>
      <c r="B105" s="3"/>
      <c r="C105" s="3"/>
      <c r="E105" s="3"/>
      <c r="F105" s="3"/>
      <c r="H105" s="3"/>
      <c r="I105" s="3"/>
      <c r="J105" s="3"/>
      <c r="K105" s="25"/>
      <c r="L105" s="25"/>
      <c r="M105" s="25"/>
      <c r="N105" s="25"/>
      <c r="O105" s="25"/>
    </row>
    <row r="106" spans="1:15" x14ac:dyDescent="0.25">
      <c r="A106" s="42"/>
      <c r="B106" s="29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25"/>
    </row>
    <row r="107" spans="1:15" x14ac:dyDescent="0.25">
      <c r="A107" s="29"/>
      <c r="B107" s="29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25"/>
    </row>
    <row r="108" spans="1:15" x14ac:dyDescent="0.25">
      <c r="A108" s="40"/>
      <c r="B108" s="41"/>
      <c r="C108" s="77"/>
      <c r="D108" s="77"/>
      <c r="E108" s="77"/>
      <c r="F108" s="77"/>
      <c r="G108" s="77"/>
      <c r="H108" s="77"/>
      <c r="I108" s="40"/>
      <c r="J108" s="40"/>
      <c r="K108" s="40"/>
      <c r="L108" s="26"/>
      <c r="M108" s="26"/>
      <c r="N108" s="26"/>
      <c r="O108" s="25"/>
    </row>
    <row r="109" spans="1:15" x14ac:dyDescent="0.25">
      <c r="A109" s="14"/>
      <c r="B109" s="14"/>
      <c r="C109" s="5"/>
      <c r="D109" s="5"/>
      <c r="E109" s="5"/>
      <c r="F109" s="5"/>
      <c r="G109" s="5"/>
      <c r="H109" s="5"/>
      <c r="I109" s="5"/>
      <c r="J109" s="5"/>
      <c r="K109" s="14"/>
      <c r="L109" s="14"/>
      <c r="M109" s="14"/>
      <c r="N109" s="14"/>
      <c r="O109" s="25"/>
    </row>
    <row r="110" spans="1:15" x14ac:dyDescent="0.25">
      <c r="A110" s="14"/>
      <c r="B110" s="14"/>
      <c r="C110" s="7"/>
      <c r="D110" s="7"/>
      <c r="E110" s="7"/>
      <c r="F110" s="7"/>
      <c r="G110" s="7"/>
      <c r="H110" s="7"/>
      <c r="I110" s="17"/>
      <c r="J110" s="17"/>
      <c r="K110" s="14"/>
      <c r="L110" s="14"/>
      <c r="M110" s="14"/>
      <c r="N110" s="14"/>
      <c r="O110" s="25"/>
    </row>
    <row r="111" spans="1:15" x14ac:dyDescent="0.25">
      <c r="A111" s="3"/>
      <c r="B111" s="50"/>
      <c r="C111" s="7"/>
      <c r="D111" s="7"/>
      <c r="E111" s="7"/>
      <c r="F111" s="7"/>
      <c r="G111" s="7"/>
      <c r="H111" s="7"/>
      <c r="I111" s="17"/>
      <c r="J111" s="17"/>
      <c r="K111" s="14"/>
      <c r="L111" s="14"/>
      <c r="M111" s="14"/>
      <c r="N111" s="14"/>
      <c r="O111" s="25"/>
    </row>
    <row r="112" spans="1:15" x14ac:dyDescent="0.25">
      <c r="A112" s="3"/>
      <c r="B112" s="50"/>
      <c r="C112" s="7"/>
      <c r="D112" s="7"/>
      <c r="E112" s="7"/>
      <c r="F112" s="7"/>
      <c r="G112" s="7"/>
      <c r="H112" s="7"/>
      <c r="I112" s="17"/>
      <c r="J112" s="17"/>
      <c r="K112" s="14"/>
      <c r="L112" s="14"/>
      <c r="M112" s="14"/>
      <c r="N112" s="39"/>
      <c r="O112" s="25"/>
    </row>
    <row r="113" spans="1:15" x14ac:dyDescent="0.25">
      <c r="A113" s="3"/>
      <c r="B113" s="50"/>
      <c r="C113" s="7"/>
      <c r="D113" s="7"/>
      <c r="E113" s="7"/>
      <c r="F113" s="7"/>
      <c r="G113" s="7"/>
      <c r="H113" s="7"/>
      <c r="I113" s="17"/>
      <c r="J113" s="17"/>
      <c r="K113" s="14"/>
      <c r="L113" s="14"/>
      <c r="M113" s="14"/>
      <c r="N113" s="39"/>
      <c r="O113" s="25"/>
    </row>
    <row r="114" spans="1:15" x14ac:dyDescent="0.25">
      <c r="A114" s="3"/>
      <c r="B114" s="50"/>
      <c r="C114" s="7"/>
      <c r="D114" s="7"/>
      <c r="E114" s="7"/>
      <c r="F114" s="7"/>
      <c r="G114" s="7"/>
      <c r="H114" s="7"/>
      <c r="I114" s="17"/>
      <c r="J114" s="17"/>
      <c r="K114" s="14"/>
      <c r="L114" s="14"/>
      <c r="M114" s="14"/>
      <c r="N114" s="14"/>
      <c r="O114" s="25"/>
    </row>
    <row r="115" spans="1:15" x14ac:dyDescent="0.25">
      <c r="A115" s="43"/>
      <c r="B115" s="50"/>
      <c r="C115" s="7"/>
      <c r="D115" s="7"/>
      <c r="E115" s="7"/>
      <c r="F115" s="7"/>
      <c r="G115" s="7"/>
      <c r="H115" s="7"/>
      <c r="I115" s="17"/>
      <c r="J115" s="17"/>
      <c r="K115" s="14"/>
      <c r="L115" s="14"/>
      <c r="M115" s="14"/>
      <c r="N115" s="39"/>
      <c r="O115" s="25"/>
    </row>
    <row r="116" spans="1:15" x14ac:dyDescent="0.25">
      <c r="A116" s="44"/>
      <c r="B116" s="50"/>
      <c r="C116" s="7"/>
      <c r="D116" s="7"/>
      <c r="E116" s="7"/>
      <c r="F116" s="7"/>
      <c r="G116" s="7"/>
      <c r="H116" s="7"/>
      <c r="I116" s="17"/>
      <c r="J116" s="17"/>
      <c r="K116" s="14"/>
      <c r="L116" s="14"/>
      <c r="M116" s="14"/>
      <c r="N116" s="14"/>
      <c r="O116" s="25"/>
    </row>
    <row r="117" spans="1:15" x14ac:dyDescent="0.25">
      <c r="A117" s="3"/>
      <c r="B117" s="50"/>
      <c r="C117" s="7"/>
      <c r="D117" s="7"/>
      <c r="E117" s="7"/>
      <c r="F117" s="7"/>
      <c r="G117" s="7"/>
      <c r="H117" s="7"/>
      <c r="I117" s="17"/>
      <c r="J117" s="17"/>
      <c r="K117" s="14"/>
      <c r="L117" s="14"/>
      <c r="M117" s="14"/>
      <c r="N117" s="39"/>
      <c r="O117" s="25"/>
    </row>
    <row r="118" spans="1:15" x14ac:dyDescent="0.25">
      <c r="A118" s="3"/>
      <c r="B118" s="50"/>
      <c r="C118" s="7"/>
      <c r="D118" s="7"/>
      <c r="E118" s="7"/>
      <c r="F118" s="7"/>
      <c r="G118" s="7"/>
      <c r="H118" s="7"/>
      <c r="I118" s="17"/>
      <c r="J118" s="17"/>
      <c r="K118" s="14"/>
      <c r="L118" s="14"/>
      <c r="M118" s="14"/>
      <c r="N118" s="39"/>
      <c r="O118" s="25"/>
    </row>
    <row r="119" spans="1:15" x14ac:dyDescent="0.25">
      <c r="A119" s="14"/>
      <c r="B119" s="50"/>
      <c r="C119" s="7"/>
      <c r="D119" s="7"/>
      <c r="E119" s="7"/>
      <c r="F119" s="7"/>
      <c r="G119" s="7"/>
      <c r="H119" s="7"/>
      <c r="I119" s="17"/>
      <c r="J119" s="17"/>
      <c r="K119" s="14"/>
      <c r="L119" s="14"/>
      <c r="M119" s="14"/>
      <c r="N119" s="14"/>
      <c r="O119" s="25"/>
    </row>
    <row r="120" spans="1:15" x14ac:dyDescent="0.25">
      <c r="A120" s="14"/>
      <c r="B120" s="50"/>
      <c r="C120" s="7"/>
      <c r="D120" s="7"/>
      <c r="E120" s="7"/>
      <c r="F120" s="7"/>
      <c r="G120" s="7"/>
      <c r="H120" s="7"/>
      <c r="I120" s="17"/>
      <c r="J120" s="17"/>
      <c r="K120" s="14"/>
      <c r="L120" s="14"/>
      <c r="M120" s="14"/>
      <c r="N120" s="14"/>
      <c r="O120" s="25"/>
    </row>
    <row r="121" spans="1:15" x14ac:dyDescent="0.25">
      <c r="A121" s="14"/>
      <c r="B121" s="50"/>
      <c r="C121" s="7"/>
      <c r="D121" s="7"/>
      <c r="E121" s="7"/>
      <c r="F121" s="7"/>
      <c r="G121" s="7"/>
      <c r="H121" s="7"/>
      <c r="I121" s="17"/>
      <c r="J121" s="17"/>
      <c r="K121" s="14"/>
      <c r="L121" s="14"/>
      <c r="M121" s="14"/>
      <c r="N121" s="14"/>
      <c r="O121" s="25"/>
    </row>
    <row r="122" spans="1:15" x14ac:dyDescent="0.25">
      <c r="A122" s="14"/>
      <c r="B122" s="50"/>
      <c r="C122" s="7"/>
      <c r="D122" s="7"/>
      <c r="E122" s="7"/>
      <c r="F122" s="7"/>
      <c r="G122" s="7"/>
      <c r="H122" s="7"/>
      <c r="I122" s="17"/>
      <c r="J122" s="17"/>
      <c r="K122" s="14"/>
      <c r="L122" s="14"/>
      <c r="M122" s="14"/>
      <c r="N122" s="14"/>
      <c r="O122" s="25"/>
    </row>
    <row r="123" spans="1:15" x14ac:dyDescent="0.25">
      <c r="A123" s="14"/>
      <c r="B123" s="50"/>
      <c r="C123" s="7"/>
      <c r="D123" s="7"/>
      <c r="E123" s="7"/>
      <c r="F123" s="7"/>
      <c r="G123" s="7"/>
      <c r="H123" s="7"/>
      <c r="I123" s="17"/>
      <c r="J123" s="17"/>
      <c r="K123" s="14"/>
      <c r="L123" s="14"/>
      <c r="M123" s="14"/>
      <c r="N123" s="14"/>
      <c r="O123" s="25"/>
    </row>
    <row r="124" spans="1:15" x14ac:dyDescent="0.25">
      <c r="A124" s="14"/>
      <c r="B124" s="50"/>
      <c r="C124" s="7"/>
      <c r="D124" s="7"/>
      <c r="E124" s="7"/>
      <c r="F124" s="7"/>
      <c r="G124" s="7"/>
      <c r="H124" s="7"/>
      <c r="I124" s="17"/>
      <c r="J124" s="17"/>
      <c r="K124" s="14"/>
      <c r="L124" s="14"/>
      <c r="M124" s="14"/>
      <c r="N124" s="14"/>
      <c r="O124" s="25"/>
    </row>
    <row r="125" spans="1:15" x14ac:dyDescent="0.25">
      <c r="A125" s="3"/>
      <c r="B125" s="3"/>
      <c r="C125" s="3"/>
      <c r="E125" s="3"/>
      <c r="F125" s="3"/>
      <c r="H125" s="3"/>
      <c r="I125" s="3"/>
      <c r="J125" s="3"/>
      <c r="K125" s="25"/>
      <c r="L125" s="25"/>
      <c r="M125" s="25"/>
      <c r="N125" s="25"/>
      <c r="O125" s="25"/>
    </row>
    <row r="126" spans="1:15" x14ac:dyDescent="0.25">
      <c r="A126" s="42"/>
      <c r="B126" s="29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25"/>
    </row>
    <row r="127" spans="1:15" x14ac:dyDescent="0.25">
      <c r="A127" s="29"/>
      <c r="B127" s="29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25"/>
    </row>
    <row r="128" spans="1:15" x14ac:dyDescent="0.25">
      <c r="A128" s="40"/>
      <c r="B128" s="41"/>
      <c r="C128" s="77"/>
      <c r="D128" s="77"/>
      <c r="E128" s="77"/>
      <c r="F128" s="77"/>
      <c r="G128" s="77"/>
      <c r="H128" s="77"/>
      <c r="I128" s="40"/>
      <c r="J128" s="40"/>
      <c r="K128" s="40"/>
      <c r="L128" s="26"/>
      <c r="M128" s="26"/>
      <c r="N128" s="26"/>
      <c r="O128" s="25"/>
    </row>
    <row r="129" spans="1:15" x14ac:dyDescent="0.25">
      <c r="A129" s="14"/>
      <c r="B129" s="14"/>
      <c r="C129" s="5"/>
      <c r="D129" s="5"/>
      <c r="E129" s="5"/>
      <c r="F129" s="5"/>
      <c r="G129" s="5"/>
      <c r="H129" s="5"/>
      <c r="I129" s="5"/>
      <c r="J129" s="5"/>
      <c r="K129" s="14"/>
      <c r="L129" s="14"/>
      <c r="M129" s="14"/>
      <c r="N129" s="14"/>
      <c r="O129" s="25"/>
    </row>
    <row r="130" spans="1:15" x14ac:dyDescent="0.25">
      <c r="A130" s="14"/>
      <c r="B130" s="14"/>
      <c r="C130" s="7"/>
      <c r="D130" s="7"/>
      <c r="E130" s="7"/>
      <c r="F130" s="7"/>
      <c r="G130" s="7"/>
      <c r="H130" s="7"/>
      <c r="I130" s="17"/>
      <c r="J130" s="17"/>
      <c r="K130" s="14"/>
      <c r="L130" s="14"/>
      <c r="M130" s="14"/>
      <c r="N130" s="14"/>
      <c r="O130" s="25"/>
    </row>
    <row r="131" spans="1:15" x14ac:dyDescent="0.25">
      <c r="A131" s="3"/>
      <c r="B131" s="50"/>
      <c r="C131" s="7"/>
      <c r="D131" s="7"/>
      <c r="E131" s="7"/>
      <c r="F131" s="7"/>
      <c r="G131" s="7"/>
      <c r="H131" s="7"/>
      <c r="I131" s="17"/>
      <c r="J131" s="17"/>
      <c r="K131" s="14"/>
      <c r="L131" s="14"/>
      <c r="M131" s="14"/>
      <c r="N131" s="14"/>
      <c r="O131" s="25"/>
    </row>
    <row r="132" spans="1:15" x14ac:dyDescent="0.25">
      <c r="A132" s="3"/>
      <c r="B132" s="50"/>
      <c r="C132" s="7"/>
      <c r="D132" s="7"/>
      <c r="E132" s="7"/>
      <c r="F132" s="7"/>
      <c r="G132" s="7"/>
      <c r="H132" s="7"/>
      <c r="I132" s="17"/>
      <c r="J132" s="17"/>
      <c r="K132" s="14"/>
      <c r="L132" s="14"/>
      <c r="M132" s="14"/>
      <c r="N132" s="39"/>
      <c r="O132" s="25"/>
    </row>
    <row r="133" spans="1:15" x14ac:dyDescent="0.25">
      <c r="A133" s="3"/>
      <c r="B133" s="50"/>
      <c r="C133" s="7"/>
      <c r="D133" s="7"/>
      <c r="E133" s="7"/>
      <c r="F133" s="7"/>
      <c r="G133" s="7"/>
      <c r="H133" s="7"/>
      <c r="I133" s="17"/>
      <c r="J133" s="17"/>
      <c r="K133" s="14"/>
      <c r="L133" s="14"/>
      <c r="M133" s="14"/>
      <c r="N133" s="39"/>
      <c r="O133" s="25"/>
    </row>
    <row r="134" spans="1:15" x14ac:dyDescent="0.25">
      <c r="A134" s="3"/>
      <c r="B134" s="50"/>
      <c r="C134" s="7"/>
      <c r="D134" s="7"/>
      <c r="E134" s="7"/>
      <c r="F134" s="7"/>
      <c r="G134" s="7"/>
      <c r="H134" s="7"/>
      <c r="I134" s="17"/>
      <c r="J134" s="17"/>
      <c r="K134" s="14"/>
      <c r="L134" s="14"/>
      <c r="M134" s="14"/>
      <c r="N134" s="14"/>
      <c r="O134" s="25"/>
    </row>
    <row r="135" spans="1:15" x14ac:dyDescent="0.25">
      <c r="A135" s="43"/>
      <c r="B135" s="50"/>
      <c r="C135" s="7"/>
      <c r="D135" s="7"/>
      <c r="E135" s="7"/>
      <c r="F135" s="7"/>
      <c r="G135" s="7"/>
      <c r="H135" s="7"/>
      <c r="I135" s="17"/>
      <c r="J135" s="17"/>
      <c r="K135" s="14"/>
      <c r="L135" s="14"/>
      <c r="M135" s="14"/>
      <c r="N135" s="39"/>
      <c r="O135" s="25"/>
    </row>
    <row r="136" spans="1:15" x14ac:dyDescent="0.25">
      <c r="A136" s="44"/>
      <c r="B136" s="50"/>
      <c r="C136" s="7"/>
      <c r="D136" s="7"/>
      <c r="E136" s="7"/>
      <c r="F136" s="7"/>
      <c r="G136" s="7"/>
      <c r="H136" s="7"/>
      <c r="I136" s="17"/>
      <c r="J136" s="17"/>
      <c r="K136" s="14"/>
      <c r="L136" s="14"/>
      <c r="M136" s="14"/>
      <c r="N136" s="14"/>
      <c r="O136" s="25"/>
    </row>
    <row r="137" spans="1:15" x14ac:dyDescent="0.25">
      <c r="A137" s="3"/>
      <c r="B137" s="50"/>
      <c r="C137" s="7"/>
      <c r="D137" s="7"/>
      <c r="E137" s="7"/>
      <c r="F137" s="7"/>
      <c r="G137" s="7"/>
      <c r="H137" s="7"/>
      <c r="I137" s="17"/>
      <c r="J137" s="17"/>
      <c r="K137" s="14"/>
      <c r="L137" s="14"/>
      <c r="M137" s="14"/>
      <c r="N137" s="39"/>
      <c r="O137" s="25"/>
    </row>
    <row r="138" spans="1:15" x14ac:dyDescent="0.25">
      <c r="A138" s="3"/>
      <c r="B138" s="50"/>
      <c r="C138" s="7"/>
      <c r="D138" s="7"/>
      <c r="E138" s="7"/>
      <c r="F138" s="7"/>
      <c r="G138" s="7"/>
      <c r="H138" s="7"/>
      <c r="I138" s="17"/>
      <c r="J138" s="17"/>
      <c r="K138" s="14"/>
      <c r="L138" s="14"/>
      <c r="M138" s="14"/>
      <c r="N138" s="39"/>
      <c r="O138" s="25"/>
    </row>
    <row r="139" spans="1:15" x14ac:dyDescent="0.25">
      <c r="A139" s="14"/>
      <c r="B139" s="50"/>
      <c r="C139" s="7"/>
      <c r="D139" s="7"/>
      <c r="E139" s="7"/>
      <c r="F139" s="7"/>
      <c r="G139" s="7"/>
      <c r="H139" s="7"/>
      <c r="I139" s="17"/>
      <c r="J139" s="17"/>
      <c r="K139" s="14"/>
      <c r="L139" s="14"/>
      <c r="M139" s="14"/>
      <c r="N139" s="14"/>
      <c r="O139" s="25"/>
    </row>
    <row r="140" spans="1:15" x14ac:dyDescent="0.25">
      <c r="A140" s="14"/>
      <c r="B140" s="50"/>
      <c r="C140" s="7"/>
      <c r="D140" s="7"/>
      <c r="E140" s="7"/>
      <c r="F140" s="7"/>
      <c r="G140" s="7"/>
      <c r="H140" s="7"/>
      <c r="I140" s="17"/>
      <c r="J140" s="17"/>
      <c r="K140" s="14"/>
      <c r="L140" s="14"/>
      <c r="M140" s="14"/>
      <c r="N140" s="14"/>
      <c r="O140" s="25"/>
    </row>
    <row r="141" spans="1:15" x14ac:dyDescent="0.25">
      <c r="A141" s="14"/>
      <c r="B141" s="50"/>
      <c r="C141" s="7"/>
      <c r="D141" s="7"/>
      <c r="E141" s="7"/>
      <c r="F141" s="7"/>
      <c r="G141" s="7"/>
      <c r="H141" s="7"/>
      <c r="I141" s="17"/>
      <c r="J141" s="17"/>
      <c r="K141" s="14"/>
      <c r="L141" s="14"/>
      <c r="M141" s="14"/>
      <c r="N141" s="14"/>
      <c r="O141" s="25"/>
    </row>
    <row r="142" spans="1:15" x14ac:dyDescent="0.25">
      <c r="A142" s="14"/>
      <c r="B142" s="50"/>
      <c r="C142" s="7"/>
      <c r="D142" s="7"/>
      <c r="E142" s="7"/>
      <c r="F142" s="7"/>
      <c r="G142" s="7"/>
      <c r="H142" s="7"/>
      <c r="I142" s="17"/>
      <c r="J142" s="17"/>
      <c r="K142" s="14"/>
      <c r="L142" s="14"/>
      <c r="M142" s="14"/>
      <c r="N142" s="14"/>
      <c r="O142" s="25"/>
    </row>
    <row r="143" spans="1:15" x14ac:dyDescent="0.25">
      <c r="A143" s="14"/>
      <c r="B143" s="50"/>
      <c r="C143" s="7"/>
      <c r="D143" s="7"/>
      <c r="E143" s="7"/>
      <c r="F143" s="7"/>
      <c r="G143" s="7"/>
      <c r="H143" s="7"/>
      <c r="I143" s="17"/>
      <c r="J143" s="17"/>
      <c r="K143" s="14"/>
      <c r="L143" s="14"/>
      <c r="M143" s="14"/>
      <c r="N143" s="14"/>
      <c r="O143" s="25"/>
    </row>
    <row r="144" spans="1:15" x14ac:dyDescent="0.25">
      <c r="A144" s="14"/>
      <c r="B144" s="50"/>
      <c r="C144" s="7"/>
      <c r="D144" s="7"/>
      <c r="E144" s="7"/>
      <c r="F144" s="7"/>
      <c r="G144" s="7"/>
      <c r="H144" s="7"/>
      <c r="I144" s="17"/>
      <c r="J144" s="17"/>
      <c r="K144" s="14"/>
      <c r="L144" s="14"/>
      <c r="M144" s="14"/>
      <c r="N144" s="14"/>
      <c r="O144" s="25"/>
    </row>
    <row r="145" spans="1:15" x14ac:dyDescent="0.25">
      <c r="A145" s="3"/>
      <c r="B145" s="3"/>
      <c r="C145" s="3"/>
      <c r="E145" s="3"/>
      <c r="F145" s="3"/>
      <c r="H145" s="3"/>
      <c r="I145" s="3"/>
      <c r="J145" s="3"/>
      <c r="K145" s="25"/>
      <c r="L145" s="25"/>
      <c r="M145" s="25"/>
      <c r="N145" s="25"/>
      <c r="O145" s="25"/>
    </row>
    <row r="146" spans="1:15" x14ac:dyDescent="0.25">
      <c r="A146" s="42"/>
      <c r="B146" s="29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25"/>
    </row>
    <row r="147" spans="1:15" x14ac:dyDescent="0.25">
      <c r="A147" s="29"/>
      <c r="B147" s="29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25"/>
    </row>
    <row r="148" spans="1:15" x14ac:dyDescent="0.25">
      <c r="A148" s="40"/>
      <c r="B148" s="41"/>
      <c r="C148" s="77"/>
      <c r="D148" s="77"/>
      <c r="E148" s="77"/>
      <c r="F148" s="77"/>
      <c r="G148" s="77"/>
      <c r="H148" s="77"/>
      <c r="I148" s="40"/>
      <c r="J148" s="40"/>
      <c r="K148" s="40"/>
      <c r="L148" s="26"/>
      <c r="M148" s="26"/>
      <c r="N148" s="26"/>
      <c r="O148" s="25"/>
    </row>
    <row r="149" spans="1:15" x14ac:dyDescent="0.25">
      <c r="A149" s="14"/>
      <c r="B149" s="14"/>
      <c r="C149" s="5"/>
      <c r="D149" s="5"/>
      <c r="E149" s="5"/>
      <c r="F149" s="5"/>
      <c r="G149" s="5"/>
      <c r="H149" s="5"/>
      <c r="I149" s="5"/>
      <c r="J149" s="5"/>
      <c r="K149" s="14"/>
      <c r="L149" s="14"/>
      <c r="M149" s="14"/>
      <c r="N149" s="14"/>
      <c r="O149" s="25"/>
    </row>
    <row r="150" spans="1:15" x14ac:dyDescent="0.25">
      <c r="A150" s="14"/>
      <c r="B150" s="14"/>
      <c r="C150" s="7"/>
      <c r="D150" s="7"/>
      <c r="E150" s="7"/>
      <c r="F150" s="7"/>
      <c r="G150" s="7"/>
      <c r="H150" s="7"/>
      <c r="I150" s="17"/>
      <c r="J150" s="17"/>
      <c r="K150" s="14"/>
      <c r="L150" s="14"/>
      <c r="M150" s="14"/>
      <c r="N150" s="14"/>
      <c r="O150" s="25"/>
    </row>
    <row r="151" spans="1:15" x14ac:dyDescent="0.25">
      <c r="A151" s="3"/>
      <c r="B151" s="50"/>
      <c r="C151" s="7"/>
      <c r="D151" s="7"/>
      <c r="E151" s="7"/>
      <c r="F151" s="7"/>
      <c r="G151" s="7"/>
      <c r="H151" s="7"/>
      <c r="I151" s="17"/>
      <c r="J151" s="17"/>
      <c r="K151" s="14"/>
      <c r="L151" s="14"/>
      <c r="M151" s="14"/>
      <c r="N151" s="14"/>
      <c r="O151" s="25"/>
    </row>
    <row r="152" spans="1:15" x14ac:dyDescent="0.25">
      <c r="A152" s="3"/>
      <c r="B152" s="50"/>
      <c r="C152" s="7"/>
      <c r="D152" s="7"/>
      <c r="E152" s="7"/>
      <c r="F152" s="7"/>
      <c r="G152" s="7"/>
      <c r="H152" s="7"/>
      <c r="I152" s="17"/>
      <c r="J152" s="17"/>
      <c r="K152" s="14"/>
      <c r="L152" s="14"/>
      <c r="M152" s="14"/>
      <c r="N152" s="39"/>
      <c r="O152" s="25"/>
    </row>
    <row r="153" spans="1:15" x14ac:dyDescent="0.25">
      <c r="A153" s="3"/>
      <c r="B153" s="50"/>
      <c r="C153" s="7"/>
      <c r="D153" s="7"/>
      <c r="E153" s="7"/>
      <c r="F153" s="7"/>
      <c r="G153" s="7"/>
      <c r="H153" s="7"/>
      <c r="I153" s="17"/>
      <c r="J153" s="17"/>
      <c r="K153" s="14"/>
      <c r="L153" s="14"/>
      <c r="M153" s="14"/>
      <c r="N153" s="39"/>
      <c r="O153" s="25"/>
    </row>
    <row r="154" spans="1:15" x14ac:dyDescent="0.25">
      <c r="A154" s="3"/>
      <c r="B154" s="50"/>
      <c r="C154" s="7"/>
      <c r="D154" s="7"/>
      <c r="E154" s="7"/>
      <c r="F154" s="7"/>
      <c r="G154" s="7"/>
      <c r="H154" s="7"/>
      <c r="I154" s="17"/>
      <c r="J154" s="17"/>
      <c r="K154" s="14"/>
      <c r="L154" s="14"/>
      <c r="M154" s="14"/>
      <c r="N154" s="14"/>
      <c r="O154" s="25"/>
    </row>
    <row r="155" spans="1:15" x14ac:dyDescent="0.25">
      <c r="A155" s="43"/>
      <c r="B155" s="50"/>
      <c r="C155" s="7"/>
      <c r="D155" s="7"/>
      <c r="E155" s="7"/>
      <c r="F155" s="7"/>
      <c r="G155" s="7"/>
      <c r="H155" s="7"/>
      <c r="I155" s="17"/>
      <c r="J155" s="17"/>
      <c r="K155" s="14"/>
      <c r="L155" s="14"/>
      <c r="M155" s="14"/>
      <c r="N155" s="39"/>
      <c r="O155" s="25"/>
    </row>
    <row r="156" spans="1:15" x14ac:dyDescent="0.25">
      <c r="A156" s="44"/>
      <c r="B156" s="50"/>
      <c r="C156" s="7"/>
      <c r="D156" s="7"/>
      <c r="E156" s="7"/>
      <c r="F156" s="7"/>
      <c r="G156" s="7"/>
      <c r="H156" s="7"/>
      <c r="I156" s="17"/>
      <c r="J156" s="17"/>
      <c r="K156" s="14"/>
      <c r="L156" s="14"/>
      <c r="M156" s="14"/>
      <c r="N156" s="14"/>
      <c r="O156" s="25"/>
    </row>
    <row r="157" spans="1:15" x14ac:dyDescent="0.25">
      <c r="A157" s="3"/>
      <c r="B157" s="50"/>
      <c r="C157" s="7"/>
      <c r="D157" s="7"/>
      <c r="E157" s="7"/>
      <c r="F157" s="7"/>
      <c r="G157" s="7"/>
      <c r="H157" s="7"/>
      <c r="I157" s="17"/>
      <c r="J157" s="17"/>
      <c r="K157" s="14"/>
      <c r="L157" s="14"/>
      <c r="M157" s="14"/>
      <c r="N157" s="39"/>
      <c r="O157" s="25"/>
    </row>
    <row r="158" spans="1:15" x14ac:dyDescent="0.25">
      <c r="A158" s="3"/>
      <c r="B158" s="50"/>
      <c r="C158" s="7"/>
      <c r="D158" s="7"/>
      <c r="E158" s="7"/>
      <c r="F158" s="7"/>
      <c r="G158" s="7"/>
      <c r="H158" s="7"/>
      <c r="I158" s="17"/>
      <c r="J158" s="17"/>
      <c r="K158" s="14"/>
      <c r="L158" s="14"/>
      <c r="M158" s="14"/>
      <c r="N158" s="39"/>
      <c r="O158" s="25"/>
    </row>
    <row r="159" spans="1:15" x14ac:dyDescent="0.25">
      <c r="A159" s="14"/>
      <c r="B159" s="50"/>
      <c r="C159" s="7"/>
      <c r="D159" s="7"/>
      <c r="E159" s="7"/>
      <c r="F159" s="7"/>
      <c r="G159" s="7"/>
      <c r="H159" s="7"/>
      <c r="I159" s="17"/>
      <c r="J159" s="17"/>
      <c r="K159" s="14"/>
      <c r="L159" s="14"/>
      <c r="M159" s="14"/>
      <c r="N159" s="14"/>
      <c r="O159" s="25"/>
    </row>
    <row r="160" spans="1:15" x14ac:dyDescent="0.25">
      <c r="A160" s="14"/>
      <c r="B160" s="50"/>
      <c r="C160" s="7"/>
      <c r="D160" s="7"/>
      <c r="E160" s="7"/>
      <c r="F160" s="7"/>
      <c r="G160" s="7"/>
      <c r="H160" s="7"/>
      <c r="I160" s="17"/>
      <c r="J160" s="17"/>
      <c r="K160" s="14"/>
      <c r="L160" s="14"/>
      <c r="M160" s="14"/>
      <c r="N160" s="14"/>
      <c r="O160" s="25"/>
    </row>
    <row r="161" spans="1:15" x14ac:dyDescent="0.25">
      <c r="A161" s="14"/>
      <c r="B161" s="50"/>
      <c r="C161" s="7"/>
      <c r="D161" s="7"/>
      <c r="E161" s="7"/>
      <c r="F161" s="7"/>
      <c r="G161" s="7"/>
      <c r="H161" s="7"/>
      <c r="I161" s="17"/>
      <c r="J161" s="17"/>
      <c r="K161" s="14"/>
      <c r="L161" s="14"/>
      <c r="M161" s="14"/>
      <c r="N161" s="14"/>
      <c r="O161" s="25"/>
    </row>
    <row r="162" spans="1:15" x14ac:dyDescent="0.25">
      <c r="A162" s="14"/>
      <c r="B162" s="50"/>
      <c r="C162" s="7"/>
      <c r="D162" s="7"/>
      <c r="E162" s="7"/>
      <c r="F162" s="7"/>
      <c r="G162" s="7"/>
      <c r="H162" s="7"/>
      <c r="I162" s="17"/>
      <c r="J162" s="17"/>
      <c r="K162" s="14"/>
      <c r="L162" s="14"/>
      <c r="M162" s="14"/>
      <c r="N162" s="14"/>
      <c r="O162" s="25"/>
    </row>
    <row r="163" spans="1:15" x14ac:dyDescent="0.25">
      <c r="A163" s="14"/>
      <c r="B163" s="50"/>
      <c r="C163" s="7"/>
      <c r="D163" s="7"/>
      <c r="E163" s="7"/>
      <c r="F163" s="7"/>
      <c r="G163" s="7"/>
      <c r="H163" s="7"/>
      <c r="I163" s="17"/>
      <c r="J163" s="17"/>
      <c r="K163" s="14"/>
      <c r="L163" s="14"/>
      <c r="M163" s="14"/>
      <c r="N163" s="14"/>
    </row>
    <row r="164" spans="1:15" x14ac:dyDescent="0.25">
      <c r="A164" s="14"/>
      <c r="B164" s="50"/>
      <c r="C164" s="7"/>
      <c r="D164" s="7"/>
      <c r="E164" s="7"/>
      <c r="F164" s="7"/>
      <c r="G164" s="7"/>
      <c r="H164" s="7"/>
      <c r="I164" s="17"/>
      <c r="J164" s="17"/>
      <c r="K164" s="14"/>
      <c r="L164" s="14"/>
      <c r="M164" s="14"/>
      <c r="N164" s="14"/>
    </row>
    <row r="165" spans="1:15" x14ac:dyDescent="0.25">
      <c r="C165" s="3"/>
      <c r="E165" s="3"/>
      <c r="F165" s="3"/>
      <c r="H165" s="3"/>
    </row>
    <row r="166" spans="1:15" x14ac:dyDescent="0.25">
      <c r="C166" s="3"/>
      <c r="E166" s="3"/>
      <c r="F166" s="3"/>
      <c r="H166" s="3"/>
    </row>
    <row r="167" spans="1:15" x14ac:dyDescent="0.25">
      <c r="C167" s="3"/>
      <c r="E167" s="3"/>
      <c r="F167" s="3"/>
      <c r="H167" s="3"/>
    </row>
    <row r="168" spans="1:15" x14ac:dyDescent="0.25">
      <c r="C168" s="3"/>
      <c r="E168" s="3"/>
      <c r="F168" s="3"/>
      <c r="H168" s="3"/>
    </row>
    <row r="169" spans="1:15" x14ac:dyDescent="0.25">
      <c r="C169" s="3"/>
      <c r="E169" s="3"/>
      <c r="F169" s="3"/>
      <c r="H169" s="3"/>
    </row>
    <row r="170" spans="1:15" x14ac:dyDescent="0.25">
      <c r="C170" s="3"/>
      <c r="E170" s="3"/>
      <c r="F170" s="3"/>
      <c r="H170" s="3"/>
    </row>
    <row r="171" spans="1:15" x14ac:dyDescent="0.25">
      <c r="C171" s="3"/>
      <c r="E171" s="3"/>
      <c r="F171" s="3"/>
      <c r="H171" s="3"/>
    </row>
    <row r="172" spans="1:15" x14ac:dyDescent="0.25">
      <c r="C172" s="3"/>
      <c r="E172" s="3"/>
      <c r="F172" s="3"/>
      <c r="H172" s="3"/>
    </row>
    <row r="173" spans="1:15" x14ac:dyDescent="0.25">
      <c r="C173" s="3"/>
      <c r="E173" s="3"/>
      <c r="F173" s="3"/>
      <c r="H173" s="3"/>
    </row>
    <row r="174" spans="1:15" x14ac:dyDescent="0.25">
      <c r="C174" s="3"/>
      <c r="E174" s="3"/>
      <c r="F174" s="3"/>
      <c r="H174" s="3"/>
    </row>
    <row r="175" spans="1:15" x14ac:dyDescent="0.25">
      <c r="C175" s="3"/>
      <c r="E175" s="3"/>
      <c r="F175" s="3"/>
      <c r="H175" s="3"/>
    </row>
    <row r="176" spans="1:15" x14ac:dyDescent="0.25">
      <c r="C176" s="3"/>
      <c r="E176" s="3"/>
      <c r="F176" s="3"/>
      <c r="H176" s="3"/>
    </row>
    <row r="177" spans="3:8" x14ac:dyDescent="0.25">
      <c r="C177" s="3"/>
      <c r="E177" s="3"/>
      <c r="F177" s="3"/>
      <c r="H177" s="3"/>
    </row>
    <row r="178" spans="3:8" x14ac:dyDescent="0.25">
      <c r="C178" s="3"/>
      <c r="E178" s="3"/>
      <c r="F178" s="3"/>
      <c r="H178" s="3"/>
    </row>
    <row r="179" spans="3:8" x14ac:dyDescent="0.25">
      <c r="C179" s="3"/>
      <c r="E179" s="3"/>
      <c r="F179" s="3"/>
      <c r="H179" s="3"/>
    </row>
    <row r="180" spans="3:8" x14ac:dyDescent="0.25">
      <c r="C180" s="3"/>
      <c r="E180" s="3"/>
      <c r="F180" s="3"/>
      <c r="H180" s="3"/>
    </row>
    <row r="181" spans="3:8" x14ac:dyDescent="0.25">
      <c r="C181" s="3"/>
      <c r="E181" s="3"/>
      <c r="F181" s="3"/>
      <c r="H181" s="3"/>
    </row>
    <row r="182" spans="3:8" x14ac:dyDescent="0.25">
      <c r="C182" s="3"/>
      <c r="E182" s="3"/>
      <c r="F182" s="3"/>
      <c r="H182" s="3"/>
    </row>
    <row r="183" spans="3:8" x14ac:dyDescent="0.25">
      <c r="C183" s="3"/>
      <c r="E183" s="3"/>
      <c r="F183" s="3"/>
      <c r="H183" s="3"/>
    </row>
    <row r="184" spans="3:8" x14ac:dyDescent="0.25">
      <c r="C184" s="3"/>
      <c r="E184" s="3"/>
      <c r="F184" s="3"/>
      <c r="H184" s="3"/>
    </row>
    <row r="185" spans="3:8" x14ac:dyDescent="0.25">
      <c r="C185" s="3"/>
      <c r="E185" s="3"/>
      <c r="F185" s="3"/>
      <c r="H185" s="3"/>
    </row>
    <row r="186" spans="3:8" x14ac:dyDescent="0.25">
      <c r="C186" s="3"/>
      <c r="E186" s="3"/>
      <c r="F186" s="3"/>
      <c r="H186" s="3"/>
    </row>
    <row r="187" spans="3:8" x14ac:dyDescent="0.25">
      <c r="C187" s="3"/>
      <c r="E187" s="3"/>
      <c r="F187" s="3"/>
      <c r="H187" s="3"/>
    </row>
    <row r="188" spans="3:8" x14ac:dyDescent="0.25">
      <c r="C188" s="3"/>
      <c r="E188" s="3"/>
      <c r="F188" s="3"/>
      <c r="H188" s="3"/>
    </row>
    <row r="189" spans="3:8" x14ac:dyDescent="0.25">
      <c r="C189" s="3"/>
      <c r="E189" s="3"/>
      <c r="F189" s="3"/>
      <c r="H189" s="3"/>
    </row>
    <row r="190" spans="3:8" x14ac:dyDescent="0.25">
      <c r="C190" s="3"/>
      <c r="E190" s="3"/>
      <c r="F190" s="3"/>
      <c r="H190" s="3"/>
    </row>
    <row r="191" spans="3:8" x14ac:dyDescent="0.25">
      <c r="C191" s="3"/>
      <c r="E191" s="3"/>
      <c r="F191" s="3"/>
      <c r="H191" s="3"/>
    </row>
    <row r="192" spans="3:8" x14ac:dyDescent="0.25">
      <c r="C192" s="3"/>
      <c r="E192" s="3"/>
      <c r="F192" s="3"/>
      <c r="H192" s="3"/>
    </row>
    <row r="193" spans="3:8" x14ac:dyDescent="0.25">
      <c r="C193" s="3"/>
      <c r="E193" s="3"/>
      <c r="F193" s="3"/>
      <c r="H193" s="3"/>
    </row>
    <row r="194" spans="3:8" x14ac:dyDescent="0.25">
      <c r="C194" s="3"/>
      <c r="E194" s="3"/>
      <c r="F194" s="3"/>
      <c r="H194" s="3"/>
    </row>
    <row r="195" spans="3:8" x14ac:dyDescent="0.25">
      <c r="C195" s="3"/>
      <c r="E195" s="3"/>
      <c r="F195" s="3"/>
      <c r="H195" s="3"/>
    </row>
    <row r="196" spans="3:8" x14ac:dyDescent="0.25">
      <c r="C196" s="3"/>
      <c r="E196" s="3"/>
      <c r="F196" s="3"/>
      <c r="H196" s="3"/>
    </row>
    <row r="197" spans="3:8" x14ac:dyDescent="0.25">
      <c r="C197" s="3"/>
      <c r="E197" s="3"/>
      <c r="F197" s="3"/>
      <c r="H197" s="3"/>
    </row>
    <row r="198" spans="3:8" x14ac:dyDescent="0.25">
      <c r="C198" s="3"/>
      <c r="E198" s="3"/>
      <c r="F198" s="3"/>
      <c r="H198" s="3"/>
    </row>
    <row r="199" spans="3:8" x14ac:dyDescent="0.25">
      <c r="C199" s="3"/>
      <c r="E199" s="3"/>
      <c r="F199" s="3"/>
      <c r="H199" s="3"/>
    </row>
    <row r="200" spans="3:8" x14ac:dyDescent="0.25">
      <c r="C200" s="3"/>
      <c r="E200" s="3"/>
      <c r="F200" s="3"/>
      <c r="H200" s="3"/>
    </row>
    <row r="201" spans="3:8" x14ac:dyDescent="0.25">
      <c r="C201" s="3"/>
      <c r="E201" s="3"/>
      <c r="F201" s="3"/>
      <c r="H201" s="3"/>
    </row>
    <row r="202" spans="3:8" x14ac:dyDescent="0.25">
      <c r="C202" s="3"/>
      <c r="E202" s="3"/>
      <c r="F202" s="3"/>
      <c r="H202" s="3"/>
    </row>
    <row r="203" spans="3:8" x14ac:dyDescent="0.25">
      <c r="C203" s="3"/>
      <c r="E203" s="3"/>
      <c r="F203" s="3"/>
      <c r="H203" s="3"/>
    </row>
    <row r="204" spans="3:8" x14ac:dyDescent="0.25">
      <c r="C204" s="3"/>
      <c r="E204" s="3"/>
      <c r="F204" s="3"/>
      <c r="H204" s="3"/>
    </row>
    <row r="205" spans="3:8" x14ac:dyDescent="0.25">
      <c r="C205" s="3"/>
      <c r="E205" s="3"/>
      <c r="F205" s="3"/>
      <c r="H205" s="3"/>
    </row>
    <row r="206" spans="3:8" x14ac:dyDescent="0.25">
      <c r="C206" s="3"/>
      <c r="E206" s="3"/>
      <c r="F206" s="3"/>
      <c r="H206" s="3"/>
    </row>
    <row r="207" spans="3:8" x14ac:dyDescent="0.25">
      <c r="C207" s="3"/>
      <c r="E207" s="3"/>
      <c r="F207" s="3"/>
      <c r="H207" s="3"/>
    </row>
    <row r="208" spans="3:8" x14ac:dyDescent="0.25">
      <c r="C208" s="3"/>
      <c r="E208" s="3"/>
      <c r="F208" s="3"/>
      <c r="H208" s="3"/>
    </row>
    <row r="209" spans="3:8" x14ac:dyDescent="0.25">
      <c r="C209" s="3"/>
      <c r="E209" s="3"/>
      <c r="F209" s="3"/>
      <c r="H209" s="3"/>
    </row>
    <row r="210" spans="3:8" x14ac:dyDescent="0.25">
      <c r="C210" s="3"/>
      <c r="E210" s="3"/>
      <c r="F210" s="3"/>
      <c r="H210" s="3"/>
    </row>
    <row r="211" spans="3:8" x14ac:dyDescent="0.25">
      <c r="C211" s="3"/>
      <c r="E211" s="3"/>
      <c r="F211" s="3"/>
      <c r="H211" s="3"/>
    </row>
    <row r="212" spans="3:8" x14ac:dyDescent="0.25">
      <c r="C212" s="3"/>
      <c r="E212" s="3"/>
      <c r="F212" s="3"/>
      <c r="H212" s="3"/>
    </row>
    <row r="213" spans="3:8" x14ac:dyDescent="0.25">
      <c r="C213" s="3"/>
      <c r="E213" s="3"/>
      <c r="F213" s="3"/>
      <c r="H213" s="3"/>
    </row>
    <row r="214" spans="3:8" x14ac:dyDescent="0.25">
      <c r="C214" s="3"/>
      <c r="E214" s="3"/>
      <c r="F214" s="3"/>
      <c r="H214" s="3"/>
    </row>
    <row r="215" spans="3:8" x14ac:dyDescent="0.25">
      <c r="C215" s="3"/>
      <c r="E215" s="3"/>
      <c r="F215" s="3"/>
      <c r="H215" s="3"/>
    </row>
    <row r="216" spans="3:8" x14ac:dyDescent="0.25">
      <c r="C216" s="3"/>
      <c r="E216" s="3"/>
      <c r="F216" s="3"/>
      <c r="H216" s="3"/>
    </row>
    <row r="217" spans="3:8" x14ac:dyDescent="0.25">
      <c r="C217" s="3"/>
      <c r="E217" s="3"/>
      <c r="F217" s="3"/>
      <c r="H217" s="3"/>
    </row>
    <row r="218" spans="3:8" x14ac:dyDescent="0.25">
      <c r="C218" s="3"/>
      <c r="E218" s="3"/>
      <c r="F218" s="3"/>
      <c r="H218" s="3"/>
    </row>
    <row r="219" spans="3:8" x14ac:dyDescent="0.25">
      <c r="C219" s="3"/>
      <c r="E219" s="3"/>
      <c r="F219" s="3"/>
      <c r="H219" s="3"/>
    </row>
    <row r="220" spans="3:8" x14ac:dyDescent="0.25">
      <c r="C220" s="3"/>
      <c r="E220" s="3"/>
      <c r="F220" s="3"/>
      <c r="H220" s="3"/>
    </row>
    <row r="221" spans="3:8" x14ac:dyDescent="0.25">
      <c r="C221" s="3"/>
      <c r="E221" s="3"/>
      <c r="F221" s="3"/>
      <c r="H221" s="3"/>
    </row>
    <row r="222" spans="3:8" x14ac:dyDescent="0.25">
      <c r="C222" s="3"/>
      <c r="E222" s="3"/>
      <c r="F222" s="3"/>
      <c r="H222" s="3"/>
    </row>
    <row r="223" spans="3:8" x14ac:dyDescent="0.25">
      <c r="C223" s="3"/>
      <c r="E223" s="3"/>
      <c r="F223" s="3"/>
      <c r="H223" s="3"/>
    </row>
    <row r="224" spans="3:8" x14ac:dyDescent="0.25">
      <c r="C224" s="3"/>
      <c r="E224" s="3"/>
      <c r="F224" s="3"/>
      <c r="H224" s="3"/>
    </row>
    <row r="225" spans="3:8" x14ac:dyDescent="0.25">
      <c r="C225" s="3"/>
      <c r="E225" s="3"/>
      <c r="F225" s="3"/>
      <c r="H225" s="3"/>
    </row>
    <row r="226" spans="3:8" x14ac:dyDescent="0.25">
      <c r="C226" s="3"/>
      <c r="E226" s="3"/>
      <c r="F226" s="3"/>
      <c r="H226" s="3"/>
    </row>
    <row r="227" spans="3:8" x14ac:dyDescent="0.25">
      <c r="C227" s="3"/>
      <c r="E227" s="3"/>
      <c r="F227" s="3"/>
      <c r="H227" s="3"/>
    </row>
    <row r="228" spans="3:8" x14ac:dyDescent="0.25">
      <c r="C228" s="3"/>
      <c r="E228" s="3"/>
      <c r="F228" s="3"/>
      <c r="H228" s="3"/>
    </row>
    <row r="229" spans="3:8" x14ac:dyDescent="0.25">
      <c r="C229" s="3"/>
      <c r="E229" s="3"/>
      <c r="F229" s="3"/>
      <c r="H229" s="3"/>
    </row>
    <row r="230" spans="3:8" x14ac:dyDescent="0.25">
      <c r="C230" s="3"/>
      <c r="E230" s="3"/>
      <c r="F230" s="3"/>
      <c r="H230" s="3"/>
    </row>
    <row r="231" spans="3:8" x14ac:dyDescent="0.25">
      <c r="C231" s="3"/>
      <c r="E231" s="3"/>
      <c r="F231" s="3"/>
      <c r="H231" s="3"/>
    </row>
    <row r="232" spans="3:8" x14ac:dyDescent="0.25">
      <c r="C232" s="3"/>
      <c r="E232" s="3"/>
      <c r="F232" s="3"/>
      <c r="H232" s="3"/>
    </row>
    <row r="233" spans="3:8" x14ac:dyDescent="0.25">
      <c r="C233" s="3"/>
      <c r="E233" s="3"/>
      <c r="F233" s="3"/>
      <c r="H233" s="3"/>
    </row>
    <row r="234" spans="3:8" x14ac:dyDescent="0.25">
      <c r="C234" s="3"/>
      <c r="E234" s="3"/>
      <c r="F234" s="3"/>
      <c r="H234" s="3"/>
    </row>
    <row r="235" spans="3:8" x14ac:dyDescent="0.25">
      <c r="C235" s="3"/>
      <c r="E235" s="3"/>
      <c r="F235" s="3"/>
      <c r="H235" s="3"/>
    </row>
    <row r="236" spans="3:8" x14ac:dyDescent="0.25">
      <c r="C236" s="3"/>
      <c r="E236" s="3"/>
      <c r="F236" s="3"/>
      <c r="H236" s="3"/>
    </row>
    <row r="237" spans="3:8" x14ac:dyDescent="0.25">
      <c r="C237" s="3"/>
      <c r="E237" s="3"/>
      <c r="F237" s="3"/>
      <c r="H237" s="3"/>
    </row>
    <row r="238" spans="3:8" x14ac:dyDescent="0.25">
      <c r="C238" s="3"/>
      <c r="E238" s="3"/>
      <c r="F238" s="3"/>
      <c r="H238" s="3"/>
    </row>
    <row r="239" spans="3:8" x14ac:dyDescent="0.25">
      <c r="C239" s="3"/>
      <c r="E239" s="3"/>
      <c r="F239" s="3"/>
      <c r="H239" s="3"/>
    </row>
    <row r="240" spans="3:8" x14ac:dyDescent="0.25">
      <c r="C240" s="3"/>
      <c r="E240" s="3"/>
      <c r="F240" s="3"/>
      <c r="H240" s="3"/>
    </row>
    <row r="241" spans="3:8" x14ac:dyDescent="0.25">
      <c r="C241" s="3"/>
      <c r="E241" s="3"/>
      <c r="F241" s="3"/>
      <c r="H241" s="3"/>
    </row>
    <row r="242" spans="3:8" x14ac:dyDescent="0.25">
      <c r="C242" s="3"/>
      <c r="E242" s="3"/>
      <c r="F242" s="3"/>
      <c r="H242" s="3"/>
    </row>
    <row r="243" spans="3:8" x14ac:dyDescent="0.25">
      <c r="C243" s="3"/>
      <c r="E243" s="3"/>
      <c r="F243" s="3"/>
      <c r="H243" s="3"/>
    </row>
    <row r="244" spans="3:8" x14ac:dyDescent="0.25">
      <c r="C244" s="3"/>
      <c r="E244" s="3"/>
      <c r="F244" s="3"/>
      <c r="H244" s="3"/>
    </row>
    <row r="245" spans="3:8" x14ac:dyDescent="0.25">
      <c r="C245" s="3"/>
      <c r="E245" s="3"/>
      <c r="F245" s="3"/>
      <c r="H245" s="3"/>
    </row>
    <row r="246" spans="3:8" x14ac:dyDescent="0.25">
      <c r="C246" s="3"/>
      <c r="E246" s="3"/>
      <c r="F246" s="3"/>
      <c r="H246" s="3"/>
    </row>
    <row r="247" spans="3:8" x14ac:dyDescent="0.25">
      <c r="C247" s="3"/>
      <c r="E247" s="3"/>
      <c r="F247" s="3"/>
      <c r="H247" s="3"/>
    </row>
    <row r="248" spans="3:8" x14ac:dyDescent="0.25">
      <c r="C248" s="3"/>
      <c r="E248" s="3"/>
      <c r="F248" s="3"/>
      <c r="H248" s="3"/>
    </row>
    <row r="249" spans="3:8" x14ac:dyDescent="0.25">
      <c r="C249" s="3"/>
      <c r="E249" s="3"/>
      <c r="F249" s="3"/>
      <c r="H249" s="3"/>
    </row>
    <row r="250" spans="3:8" x14ac:dyDescent="0.25">
      <c r="C250" s="3"/>
      <c r="E250" s="3"/>
      <c r="F250" s="3"/>
      <c r="H250" s="3"/>
    </row>
    <row r="251" spans="3:8" x14ac:dyDescent="0.25">
      <c r="C251" s="3"/>
      <c r="E251" s="3"/>
      <c r="F251" s="3"/>
      <c r="H251" s="3"/>
    </row>
    <row r="252" spans="3:8" x14ac:dyDescent="0.25">
      <c r="C252" s="3"/>
      <c r="E252" s="3"/>
      <c r="F252" s="3"/>
      <c r="H252" s="3"/>
    </row>
    <row r="253" spans="3:8" x14ac:dyDescent="0.25">
      <c r="C253" s="3"/>
      <c r="E253" s="3"/>
      <c r="F253" s="3"/>
      <c r="H253" s="3"/>
    </row>
    <row r="254" spans="3:8" x14ac:dyDescent="0.25">
      <c r="C254" s="3"/>
      <c r="E254" s="3"/>
      <c r="F254" s="3"/>
      <c r="H254" s="3"/>
    </row>
    <row r="255" spans="3:8" x14ac:dyDescent="0.25">
      <c r="C255" s="3"/>
      <c r="E255" s="3"/>
      <c r="F255" s="3"/>
      <c r="H255" s="3"/>
    </row>
    <row r="256" spans="3:8" x14ac:dyDescent="0.25">
      <c r="C256" s="3"/>
      <c r="E256" s="3"/>
      <c r="F256" s="3"/>
      <c r="H256" s="3"/>
    </row>
    <row r="257" spans="3:8" x14ac:dyDescent="0.25">
      <c r="C257" s="3"/>
      <c r="E257" s="3"/>
      <c r="F257" s="3"/>
      <c r="H257" s="3"/>
    </row>
    <row r="258" spans="3:8" x14ac:dyDescent="0.25">
      <c r="C258" s="3"/>
      <c r="E258" s="3"/>
      <c r="F258" s="3"/>
      <c r="H258" s="3"/>
    </row>
    <row r="259" spans="3:8" x14ac:dyDescent="0.25">
      <c r="C259" s="3"/>
      <c r="E259" s="3"/>
      <c r="F259" s="3"/>
      <c r="H259" s="3"/>
    </row>
    <row r="260" spans="3:8" x14ac:dyDescent="0.25">
      <c r="C260" s="3"/>
      <c r="E260" s="3"/>
      <c r="F260" s="3"/>
      <c r="H260" s="3"/>
    </row>
    <row r="261" spans="3:8" x14ac:dyDescent="0.25">
      <c r="C261" s="3"/>
      <c r="E261" s="3"/>
      <c r="F261" s="3"/>
      <c r="H261" s="3"/>
    </row>
    <row r="262" spans="3:8" x14ac:dyDescent="0.25">
      <c r="C262" s="3"/>
      <c r="E262" s="3"/>
      <c r="F262" s="3"/>
      <c r="H262" s="3"/>
    </row>
    <row r="263" spans="3:8" x14ac:dyDescent="0.25">
      <c r="C263" s="3"/>
      <c r="E263" s="3"/>
      <c r="F263" s="3"/>
      <c r="H263" s="3"/>
    </row>
    <row r="264" spans="3:8" x14ac:dyDescent="0.25">
      <c r="C264" s="3"/>
      <c r="E264" s="3"/>
      <c r="F264" s="3"/>
      <c r="H264" s="3"/>
    </row>
    <row r="265" spans="3:8" x14ac:dyDescent="0.25">
      <c r="C265" s="3"/>
      <c r="E265" s="3"/>
      <c r="F265" s="3"/>
      <c r="H265" s="3"/>
    </row>
    <row r="266" spans="3:8" x14ac:dyDescent="0.25">
      <c r="C266" s="3"/>
      <c r="E266" s="3"/>
      <c r="F266" s="3"/>
      <c r="H266" s="3"/>
    </row>
    <row r="267" spans="3:8" x14ac:dyDescent="0.25">
      <c r="C267" s="3"/>
      <c r="E267" s="3"/>
      <c r="F267" s="3"/>
      <c r="H267" s="3"/>
    </row>
    <row r="268" spans="3:8" x14ac:dyDescent="0.25">
      <c r="C268" s="3"/>
      <c r="E268" s="3"/>
      <c r="F268" s="3"/>
      <c r="H268" s="3"/>
    </row>
    <row r="269" spans="3:8" x14ac:dyDescent="0.25">
      <c r="C269" s="3"/>
      <c r="E269" s="3"/>
      <c r="F269" s="3"/>
      <c r="H269" s="3"/>
    </row>
    <row r="270" spans="3:8" x14ac:dyDescent="0.25">
      <c r="C270" s="3"/>
      <c r="E270" s="3"/>
      <c r="F270" s="3"/>
      <c r="H270" s="3"/>
    </row>
    <row r="271" spans="3:8" x14ac:dyDescent="0.25">
      <c r="C271" s="3"/>
      <c r="E271" s="3"/>
      <c r="F271" s="3"/>
      <c r="H271" s="3"/>
    </row>
    <row r="272" spans="3:8" x14ac:dyDescent="0.25">
      <c r="C272" s="3"/>
      <c r="E272" s="3"/>
      <c r="F272" s="3"/>
      <c r="H272" s="3"/>
    </row>
    <row r="273" spans="3:8" x14ac:dyDescent="0.25">
      <c r="C273" s="3"/>
      <c r="E273" s="3"/>
      <c r="F273" s="3"/>
      <c r="H273" s="3"/>
    </row>
    <row r="274" spans="3:8" x14ac:dyDescent="0.25">
      <c r="C274" s="3"/>
      <c r="E274" s="3"/>
      <c r="F274" s="3"/>
      <c r="H274" s="3"/>
    </row>
    <row r="275" spans="3:8" x14ac:dyDescent="0.25">
      <c r="C275" s="3"/>
      <c r="E275" s="3"/>
      <c r="F275" s="3"/>
      <c r="H275" s="3"/>
    </row>
    <row r="276" spans="3:8" x14ac:dyDescent="0.25">
      <c r="C276" s="3"/>
      <c r="E276" s="3"/>
      <c r="F276" s="3"/>
      <c r="H276" s="3"/>
    </row>
    <row r="277" spans="3:8" x14ac:dyDescent="0.25">
      <c r="C277" s="3"/>
      <c r="E277" s="3"/>
      <c r="F277" s="3"/>
      <c r="H277" s="3"/>
    </row>
    <row r="278" spans="3:8" x14ac:dyDescent="0.25">
      <c r="C278" s="3"/>
      <c r="E278" s="3"/>
      <c r="F278" s="3"/>
      <c r="H278" s="3"/>
    </row>
    <row r="279" spans="3:8" x14ac:dyDescent="0.25">
      <c r="C279" s="3"/>
      <c r="E279" s="3"/>
      <c r="F279" s="3"/>
      <c r="H279" s="3"/>
    </row>
    <row r="280" spans="3:8" x14ac:dyDescent="0.25">
      <c r="C280" s="3"/>
      <c r="E280" s="3"/>
      <c r="F280" s="3"/>
      <c r="H280" s="3"/>
    </row>
    <row r="281" spans="3:8" x14ac:dyDescent="0.25">
      <c r="C281" s="3"/>
      <c r="E281" s="3"/>
      <c r="F281" s="3"/>
      <c r="H281" s="3"/>
    </row>
    <row r="282" spans="3:8" x14ac:dyDescent="0.25">
      <c r="C282" s="3"/>
      <c r="E282" s="3"/>
      <c r="F282" s="3"/>
      <c r="H282" s="3"/>
    </row>
    <row r="283" spans="3:8" x14ac:dyDescent="0.25">
      <c r="C283" s="3"/>
      <c r="E283" s="3"/>
      <c r="F283" s="3"/>
      <c r="H283" s="3"/>
    </row>
    <row r="284" spans="3:8" x14ac:dyDescent="0.25">
      <c r="C284" s="3"/>
      <c r="E284" s="3"/>
      <c r="F284" s="3"/>
      <c r="H284" s="3"/>
    </row>
    <row r="285" spans="3:8" x14ac:dyDescent="0.25">
      <c r="C285" s="3"/>
      <c r="E285" s="3"/>
      <c r="F285" s="3"/>
      <c r="H285" s="3"/>
    </row>
    <row r="286" spans="3:8" x14ac:dyDescent="0.25">
      <c r="C286" s="3"/>
      <c r="E286" s="3"/>
      <c r="F286" s="3"/>
      <c r="H286" s="3"/>
    </row>
    <row r="287" spans="3:8" x14ac:dyDescent="0.25">
      <c r="C287" s="3"/>
      <c r="E287" s="3"/>
      <c r="F287" s="3"/>
      <c r="H287" s="3"/>
    </row>
    <row r="288" spans="3:8" x14ac:dyDescent="0.25">
      <c r="C288" s="3"/>
      <c r="E288" s="3"/>
      <c r="F288" s="3"/>
      <c r="H288" s="3"/>
    </row>
    <row r="289" spans="3:8" x14ac:dyDescent="0.25">
      <c r="C289" s="3"/>
      <c r="E289" s="3"/>
      <c r="F289" s="3"/>
      <c r="H289" s="3"/>
    </row>
    <row r="290" spans="3:8" x14ac:dyDescent="0.25">
      <c r="C290" s="3"/>
      <c r="E290" s="3"/>
      <c r="F290" s="3"/>
      <c r="H290" s="3"/>
    </row>
    <row r="291" spans="3:8" x14ac:dyDescent="0.25">
      <c r="C291" s="3"/>
      <c r="E291" s="3"/>
      <c r="F291" s="3"/>
      <c r="H291" s="3"/>
    </row>
    <row r="292" spans="3:8" x14ac:dyDescent="0.25">
      <c r="C292" s="3"/>
      <c r="E292" s="3"/>
      <c r="F292" s="3"/>
      <c r="H292" s="3"/>
    </row>
    <row r="293" spans="3:8" x14ac:dyDescent="0.25">
      <c r="C293" s="3"/>
      <c r="E293" s="3"/>
      <c r="F293" s="3"/>
      <c r="H293" s="3"/>
    </row>
    <row r="294" spans="3:8" x14ac:dyDescent="0.25">
      <c r="C294" s="3"/>
      <c r="E294" s="3"/>
      <c r="F294" s="3"/>
      <c r="H294" s="3"/>
    </row>
    <row r="295" spans="3:8" x14ac:dyDescent="0.25">
      <c r="C295" s="3"/>
      <c r="E295" s="3"/>
      <c r="F295" s="3"/>
      <c r="H295" s="3"/>
    </row>
    <row r="296" spans="3:8" x14ac:dyDescent="0.25">
      <c r="C296" s="3"/>
      <c r="E296" s="3"/>
      <c r="F296" s="3"/>
      <c r="H296" s="3"/>
    </row>
    <row r="297" spans="3:8" x14ac:dyDescent="0.25">
      <c r="C297" s="3"/>
      <c r="E297" s="3"/>
      <c r="F297" s="3"/>
      <c r="H297" s="3"/>
    </row>
    <row r="298" spans="3:8" x14ac:dyDescent="0.25">
      <c r="C298" s="3"/>
      <c r="E298" s="3"/>
      <c r="F298" s="3"/>
      <c r="H298" s="3"/>
    </row>
    <row r="299" spans="3:8" x14ac:dyDescent="0.25">
      <c r="C299" s="3"/>
      <c r="E299" s="3"/>
      <c r="F299" s="3"/>
      <c r="H299" s="3"/>
    </row>
    <row r="300" spans="3:8" x14ac:dyDescent="0.25">
      <c r="C300" s="3"/>
      <c r="E300" s="3"/>
      <c r="F300" s="3"/>
      <c r="H300" s="3"/>
    </row>
    <row r="301" spans="3:8" x14ac:dyDescent="0.25">
      <c r="C301" s="3"/>
      <c r="E301" s="3"/>
      <c r="F301" s="3"/>
      <c r="H301" s="3"/>
    </row>
    <row r="302" spans="3:8" x14ac:dyDescent="0.25">
      <c r="C302" s="3"/>
      <c r="E302" s="3"/>
      <c r="F302" s="3"/>
      <c r="H302" s="3"/>
    </row>
    <row r="303" spans="3:8" x14ac:dyDescent="0.25">
      <c r="C303" s="3"/>
      <c r="E303" s="3"/>
      <c r="F303" s="3"/>
      <c r="H303" s="3"/>
    </row>
    <row r="304" spans="3:8" x14ac:dyDescent="0.25">
      <c r="C304" s="3"/>
      <c r="E304" s="3"/>
      <c r="F304" s="3"/>
      <c r="H304" s="3"/>
    </row>
    <row r="305" spans="3:8" x14ac:dyDescent="0.25">
      <c r="C305" s="3"/>
      <c r="E305" s="3"/>
      <c r="F305" s="3"/>
      <c r="H305" s="3"/>
    </row>
    <row r="306" spans="3:8" x14ac:dyDescent="0.25">
      <c r="C306" s="3"/>
      <c r="E306" s="3"/>
      <c r="F306" s="3"/>
      <c r="H306" s="3"/>
    </row>
    <row r="307" spans="3:8" x14ac:dyDescent="0.25">
      <c r="C307" s="3"/>
      <c r="E307" s="3"/>
      <c r="F307" s="3"/>
      <c r="H307" s="3"/>
    </row>
    <row r="308" spans="3:8" x14ac:dyDescent="0.25">
      <c r="C308" s="3"/>
      <c r="E308" s="3"/>
      <c r="F308" s="3"/>
      <c r="H308" s="3"/>
    </row>
    <row r="309" spans="3:8" x14ac:dyDescent="0.25">
      <c r="C309" s="3"/>
      <c r="E309" s="3"/>
      <c r="F309" s="3"/>
      <c r="H309" s="3"/>
    </row>
    <row r="310" spans="3:8" x14ac:dyDescent="0.25">
      <c r="C310" s="3"/>
      <c r="E310" s="3"/>
      <c r="F310" s="3"/>
      <c r="H310" s="3"/>
    </row>
    <row r="311" spans="3:8" x14ac:dyDescent="0.25">
      <c r="C311" s="3"/>
      <c r="E311" s="3"/>
      <c r="F311" s="3"/>
      <c r="H311" s="3"/>
    </row>
    <row r="312" spans="3:8" x14ac:dyDescent="0.25">
      <c r="C312" s="3"/>
      <c r="E312" s="3"/>
      <c r="F312" s="3"/>
      <c r="H312" s="3"/>
    </row>
    <row r="313" spans="3:8" x14ac:dyDescent="0.25">
      <c r="C313" s="3"/>
      <c r="E313" s="3"/>
      <c r="F313" s="3"/>
      <c r="H313" s="3"/>
    </row>
    <row r="314" spans="3:8" x14ac:dyDescent="0.25">
      <c r="C314" s="3"/>
      <c r="E314" s="3"/>
      <c r="F314" s="3"/>
      <c r="H314" s="3"/>
    </row>
    <row r="315" spans="3:8" x14ac:dyDescent="0.25">
      <c r="C315" s="3"/>
      <c r="E315" s="3"/>
      <c r="F315" s="3"/>
      <c r="H315" s="3"/>
    </row>
    <row r="316" spans="3:8" x14ac:dyDescent="0.25">
      <c r="C316" s="3"/>
      <c r="E316" s="3"/>
      <c r="F316" s="3"/>
      <c r="H316" s="3"/>
    </row>
    <row r="317" spans="3:8" x14ac:dyDescent="0.25">
      <c r="C317" s="3"/>
      <c r="E317" s="3"/>
      <c r="F317" s="3"/>
      <c r="H317" s="3"/>
    </row>
    <row r="318" spans="3:8" x14ac:dyDescent="0.25">
      <c r="C318" s="3"/>
      <c r="E318" s="3"/>
      <c r="F318" s="3"/>
      <c r="H318" s="3"/>
    </row>
    <row r="319" spans="3:8" x14ac:dyDescent="0.25">
      <c r="C319" s="3"/>
      <c r="E319" s="3"/>
      <c r="F319" s="3"/>
      <c r="H319" s="3"/>
    </row>
    <row r="320" spans="3:8" x14ac:dyDescent="0.25">
      <c r="C320" s="3"/>
      <c r="E320" s="3"/>
      <c r="F320" s="3"/>
      <c r="H320" s="3"/>
    </row>
    <row r="321" spans="3:8" x14ac:dyDescent="0.25">
      <c r="C321" s="3"/>
      <c r="E321" s="3"/>
      <c r="F321" s="3"/>
      <c r="H321" s="3"/>
    </row>
    <row r="322" spans="3:8" x14ac:dyDescent="0.25">
      <c r="C322" s="3"/>
      <c r="E322" s="3"/>
      <c r="F322" s="3"/>
      <c r="H322" s="3"/>
    </row>
    <row r="323" spans="3:8" x14ac:dyDescent="0.25">
      <c r="C323" s="3"/>
      <c r="E323" s="3"/>
      <c r="F323" s="3"/>
      <c r="H323" s="3"/>
    </row>
    <row r="324" spans="3:8" x14ac:dyDescent="0.25">
      <c r="C324" s="3"/>
      <c r="E324" s="3"/>
      <c r="F324" s="3"/>
      <c r="H324" s="3"/>
    </row>
    <row r="325" spans="3:8" x14ac:dyDescent="0.25">
      <c r="C325" s="3"/>
      <c r="E325" s="3"/>
      <c r="F325" s="3"/>
      <c r="H325" s="3"/>
    </row>
    <row r="326" spans="3:8" x14ac:dyDescent="0.25">
      <c r="C326" s="3"/>
      <c r="E326" s="3"/>
      <c r="F326" s="3"/>
      <c r="H326" s="3"/>
    </row>
    <row r="327" spans="3:8" x14ac:dyDescent="0.25">
      <c r="C327" s="3"/>
      <c r="E327" s="3"/>
      <c r="F327" s="3"/>
      <c r="H327" s="3"/>
    </row>
    <row r="328" spans="3:8" x14ac:dyDescent="0.25">
      <c r="C328" s="3"/>
      <c r="E328" s="3"/>
      <c r="F328" s="3"/>
      <c r="H328" s="3"/>
    </row>
    <row r="329" spans="3:8" x14ac:dyDescent="0.25">
      <c r="C329" s="3"/>
      <c r="E329" s="3"/>
      <c r="F329" s="3"/>
      <c r="H329" s="3"/>
    </row>
    <row r="330" spans="3:8" x14ac:dyDescent="0.25">
      <c r="C330" s="3"/>
      <c r="E330" s="3"/>
      <c r="F330" s="3"/>
      <c r="H330" s="3"/>
    </row>
    <row r="331" spans="3:8" x14ac:dyDescent="0.25">
      <c r="C331" s="3"/>
      <c r="E331" s="3"/>
      <c r="F331" s="3"/>
      <c r="H331" s="3"/>
    </row>
    <row r="332" spans="3:8" x14ac:dyDescent="0.25">
      <c r="C332" s="3"/>
      <c r="E332" s="3"/>
      <c r="F332" s="3"/>
      <c r="H332" s="3"/>
    </row>
    <row r="333" spans="3:8" x14ac:dyDescent="0.25">
      <c r="C333" s="3"/>
      <c r="E333" s="3"/>
      <c r="F333" s="3"/>
      <c r="H333" s="3"/>
    </row>
    <row r="334" spans="3:8" x14ac:dyDescent="0.25">
      <c r="C334" s="3"/>
      <c r="E334" s="3"/>
      <c r="F334" s="3"/>
      <c r="H334" s="3"/>
    </row>
    <row r="335" spans="3:8" x14ac:dyDescent="0.25">
      <c r="C335" s="3"/>
      <c r="E335" s="3"/>
      <c r="F335" s="3"/>
      <c r="H335" s="3"/>
    </row>
    <row r="336" spans="3:8" x14ac:dyDescent="0.25">
      <c r="C336" s="3"/>
      <c r="E336" s="3"/>
      <c r="F336" s="3"/>
      <c r="H336" s="3"/>
    </row>
    <row r="337" spans="3:8" x14ac:dyDescent="0.25">
      <c r="C337" s="3"/>
      <c r="E337" s="3"/>
      <c r="F337" s="3"/>
      <c r="H337" s="3"/>
    </row>
    <row r="338" spans="3:8" x14ac:dyDescent="0.25">
      <c r="C338" s="3"/>
      <c r="E338" s="3"/>
      <c r="F338" s="3"/>
      <c r="H338" s="3"/>
    </row>
    <row r="339" spans="3:8" x14ac:dyDescent="0.25">
      <c r="C339" s="3"/>
      <c r="E339" s="3"/>
      <c r="F339" s="3"/>
      <c r="H339" s="3"/>
    </row>
    <row r="340" spans="3:8" x14ac:dyDescent="0.25">
      <c r="C340" s="3"/>
      <c r="E340" s="3"/>
      <c r="F340" s="3"/>
      <c r="H340" s="3"/>
    </row>
    <row r="341" spans="3:8" x14ac:dyDescent="0.25">
      <c r="C341" s="3"/>
      <c r="E341" s="3"/>
      <c r="F341" s="3"/>
      <c r="H341" s="3"/>
    </row>
    <row r="342" spans="3:8" x14ac:dyDescent="0.25">
      <c r="C342" s="3"/>
      <c r="E342" s="3"/>
      <c r="F342" s="3"/>
      <c r="H342" s="3"/>
    </row>
    <row r="343" spans="3:8" x14ac:dyDescent="0.25">
      <c r="C343" s="3"/>
      <c r="E343" s="3"/>
      <c r="F343" s="3"/>
      <c r="H343" s="3"/>
    </row>
    <row r="344" spans="3:8" x14ac:dyDescent="0.25">
      <c r="C344" s="3"/>
      <c r="E344" s="3"/>
      <c r="F344" s="3"/>
      <c r="H344" s="3"/>
    </row>
    <row r="345" spans="3:8" x14ac:dyDescent="0.25">
      <c r="C345" s="3"/>
      <c r="E345" s="3"/>
      <c r="F345" s="3"/>
      <c r="H345" s="3"/>
    </row>
    <row r="346" spans="3:8" x14ac:dyDescent="0.25">
      <c r="C346" s="3"/>
      <c r="E346" s="3"/>
      <c r="F346" s="3"/>
      <c r="H346" s="3"/>
    </row>
    <row r="347" spans="3:8" x14ac:dyDescent="0.25">
      <c r="C347" s="3"/>
      <c r="E347" s="3"/>
      <c r="F347" s="3"/>
      <c r="H347" s="3"/>
    </row>
    <row r="348" spans="3:8" x14ac:dyDescent="0.25">
      <c r="C348" s="3"/>
      <c r="E348" s="3"/>
      <c r="F348" s="3"/>
      <c r="H348" s="3"/>
    </row>
    <row r="349" spans="3:8" x14ac:dyDescent="0.25">
      <c r="C349" s="3"/>
      <c r="E349" s="3"/>
      <c r="F349" s="3"/>
      <c r="H349" s="3"/>
    </row>
    <row r="350" spans="3:8" x14ac:dyDescent="0.25">
      <c r="C350" s="3"/>
      <c r="E350" s="3"/>
      <c r="F350" s="3"/>
      <c r="H350" s="3"/>
    </row>
    <row r="351" spans="3:8" x14ac:dyDescent="0.25">
      <c r="C351" s="3"/>
      <c r="E351" s="3"/>
      <c r="F351" s="3"/>
      <c r="H351" s="3"/>
    </row>
    <row r="352" spans="3:8" x14ac:dyDescent="0.25">
      <c r="C352" s="3"/>
      <c r="E352" s="3"/>
      <c r="F352" s="3"/>
      <c r="H352" s="3"/>
    </row>
    <row r="353" spans="3:8" x14ac:dyDescent="0.25">
      <c r="C353" s="3"/>
      <c r="E353" s="3"/>
      <c r="F353" s="3"/>
      <c r="H353" s="3"/>
    </row>
    <row r="354" spans="3:8" x14ac:dyDescent="0.25">
      <c r="C354" s="3"/>
      <c r="E354" s="3"/>
      <c r="F354" s="3"/>
      <c r="H354" s="3"/>
    </row>
    <row r="355" spans="3:8" x14ac:dyDescent="0.25">
      <c r="C355" s="3"/>
      <c r="E355" s="3"/>
      <c r="F355" s="3"/>
      <c r="H355" s="3"/>
    </row>
    <row r="356" spans="3:8" x14ac:dyDescent="0.25">
      <c r="C356" s="3"/>
      <c r="E356" s="3"/>
      <c r="F356" s="3"/>
      <c r="H356" s="3"/>
    </row>
    <row r="357" spans="3:8" x14ac:dyDescent="0.25">
      <c r="C357" s="3"/>
      <c r="E357" s="3"/>
      <c r="F357" s="3"/>
      <c r="H357" s="3"/>
    </row>
    <row r="358" spans="3:8" x14ac:dyDescent="0.25">
      <c r="C358" s="3"/>
      <c r="E358" s="3"/>
      <c r="F358" s="3"/>
      <c r="H358" s="3"/>
    </row>
    <row r="359" spans="3:8" x14ac:dyDescent="0.25">
      <c r="C359" s="3"/>
      <c r="E359" s="3"/>
      <c r="F359" s="3"/>
      <c r="H359" s="3"/>
    </row>
    <row r="360" spans="3:8" x14ac:dyDescent="0.25">
      <c r="C360" s="3"/>
      <c r="E360" s="3"/>
      <c r="F360" s="3"/>
      <c r="H360" s="3"/>
    </row>
    <row r="361" spans="3:8" x14ac:dyDescent="0.25">
      <c r="C361" s="3"/>
      <c r="E361" s="3"/>
      <c r="F361" s="3"/>
      <c r="H361" s="3"/>
    </row>
    <row r="362" spans="3:8" x14ac:dyDescent="0.25">
      <c r="C362" s="3"/>
      <c r="E362" s="3"/>
      <c r="F362" s="3"/>
      <c r="H362" s="3"/>
    </row>
    <row r="363" spans="3:8" x14ac:dyDescent="0.25">
      <c r="C363" s="3"/>
      <c r="E363" s="3"/>
      <c r="F363" s="3"/>
      <c r="H363" s="3"/>
    </row>
    <row r="364" spans="3:8" x14ac:dyDescent="0.25">
      <c r="C364" s="3"/>
      <c r="E364" s="3"/>
      <c r="F364" s="3"/>
      <c r="H364" s="3"/>
    </row>
    <row r="365" spans="3:8" x14ac:dyDescent="0.25">
      <c r="C365" s="3"/>
      <c r="E365" s="3"/>
      <c r="F365" s="3"/>
      <c r="H365" s="3"/>
    </row>
    <row r="366" spans="3:8" x14ac:dyDescent="0.25">
      <c r="C366" s="3"/>
      <c r="E366" s="3"/>
      <c r="F366" s="3"/>
      <c r="H366" s="3"/>
    </row>
    <row r="367" spans="3:8" x14ac:dyDescent="0.25">
      <c r="C367" s="3"/>
      <c r="E367" s="3"/>
      <c r="F367" s="3"/>
      <c r="H367" s="3"/>
    </row>
    <row r="368" spans="3:8" x14ac:dyDescent="0.25">
      <c r="C368" s="3"/>
      <c r="E368" s="3"/>
      <c r="F368" s="3"/>
      <c r="H368" s="3"/>
    </row>
    <row r="369" spans="3:8" x14ac:dyDescent="0.25">
      <c r="C369" s="3"/>
      <c r="E369" s="3"/>
      <c r="F369" s="3"/>
      <c r="H369" s="3"/>
    </row>
    <row r="370" spans="3:8" x14ac:dyDescent="0.25">
      <c r="C370" s="3"/>
      <c r="E370" s="3"/>
      <c r="F370" s="3"/>
      <c r="H370" s="3"/>
    </row>
    <row r="371" spans="3:8" x14ac:dyDescent="0.25">
      <c r="C371" s="3"/>
      <c r="E371" s="3"/>
      <c r="F371" s="3"/>
      <c r="H371" s="3"/>
    </row>
    <row r="372" spans="3:8" x14ac:dyDescent="0.25">
      <c r="C372" s="3"/>
      <c r="E372" s="3"/>
      <c r="F372" s="3"/>
      <c r="H372" s="3"/>
    </row>
    <row r="373" spans="3:8" x14ac:dyDescent="0.25">
      <c r="C373" s="3"/>
      <c r="E373" s="3"/>
      <c r="F373" s="3"/>
      <c r="H373" s="3"/>
    </row>
    <row r="374" spans="3:8" x14ac:dyDescent="0.25">
      <c r="C374" s="3"/>
      <c r="E374" s="3"/>
      <c r="F374" s="3"/>
      <c r="H374" s="3"/>
    </row>
    <row r="375" spans="3:8" x14ac:dyDescent="0.25">
      <c r="C375" s="3"/>
      <c r="E375" s="3"/>
      <c r="F375" s="3"/>
      <c r="H375" s="3"/>
    </row>
    <row r="376" spans="3:8" x14ac:dyDescent="0.25">
      <c r="C376" s="3"/>
      <c r="E376" s="3"/>
      <c r="F376" s="3"/>
      <c r="H376" s="3"/>
    </row>
    <row r="377" spans="3:8" x14ac:dyDescent="0.25">
      <c r="C377" s="3"/>
      <c r="E377" s="3"/>
      <c r="F377" s="3"/>
      <c r="H377" s="3"/>
    </row>
    <row r="378" spans="3:8" x14ac:dyDescent="0.25">
      <c r="C378" s="3"/>
      <c r="E378" s="3"/>
      <c r="F378" s="3"/>
      <c r="H378" s="3"/>
    </row>
    <row r="379" spans="3:8" x14ac:dyDescent="0.25">
      <c r="C379" s="3"/>
      <c r="E379" s="3"/>
      <c r="F379" s="3"/>
      <c r="H379" s="3"/>
    </row>
    <row r="380" spans="3:8" x14ac:dyDescent="0.25">
      <c r="C380" s="3"/>
      <c r="E380" s="3"/>
      <c r="F380" s="3"/>
      <c r="H380" s="3"/>
    </row>
    <row r="381" spans="3:8" x14ac:dyDescent="0.25">
      <c r="C381" s="3"/>
      <c r="E381" s="3"/>
      <c r="F381" s="3"/>
      <c r="H381" s="3"/>
    </row>
    <row r="382" spans="3:8" x14ac:dyDescent="0.25">
      <c r="C382" s="3"/>
      <c r="E382" s="3"/>
      <c r="F382" s="3"/>
      <c r="H382" s="3"/>
    </row>
    <row r="383" spans="3:8" x14ac:dyDescent="0.25">
      <c r="C383" s="3"/>
      <c r="E383" s="3"/>
      <c r="F383" s="3"/>
      <c r="H383" s="3"/>
    </row>
    <row r="384" spans="3:8" x14ac:dyDescent="0.25">
      <c r="C384" s="3"/>
      <c r="E384" s="3"/>
      <c r="F384" s="3"/>
      <c r="H384" s="3"/>
    </row>
    <row r="385" spans="3:8" x14ac:dyDescent="0.25">
      <c r="C385" s="3"/>
      <c r="E385" s="3"/>
      <c r="F385" s="3"/>
      <c r="H385" s="3"/>
    </row>
    <row r="386" spans="3:8" x14ac:dyDescent="0.25">
      <c r="C386" s="3"/>
      <c r="E386" s="3"/>
      <c r="F386" s="3"/>
      <c r="H386" s="3"/>
    </row>
    <row r="387" spans="3:8" x14ac:dyDescent="0.25">
      <c r="C387" s="3"/>
      <c r="E387" s="3"/>
      <c r="F387" s="3"/>
      <c r="H387" s="3"/>
    </row>
    <row r="388" spans="3:8" x14ac:dyDescent="0.25">
      <c r="C388" s="3"/>
      <c r="E388" s="3"/>
      <c r="F388" s="3"/>
      <c r="H388" s="3"/>
    </row>
    <row r="389" spans="3:8" x14ac:dyDescent="0.25">
      <c r="C389" s="3"/>
      <c r="E389" s="3"/>
      <c r="F389" s="3"/>
      <c r="H389" s="3"/>
    </row>
    <row r="390" spans="3:8" x14ac:dyDescent="0.25">
      <c r="C390" s="3"/>
      <c r="E390" s="3"/>
      <c r="F390" s="3"/>
      <c r="H390" s="3"/>
    </row>
    <row r="391" spans="3:8" x14ac:dyDescent="0.25">
      <c r="C391" s="3"/>
      <c r="E391" s="3"/>
      <c r="F391" s="3"/>
      <c r="H391" s="3"/>
    </row>
    <row r="392" spans="3:8" x14ac:dyDescent="0.25">
      <c r="C392" s="3"/>
      <c r="E392" s="3"/>
      <c r="F392" s="3"/>
      <c r="H392" s="3"/>
    </row>
    <row r="393" spans="3:8" x14ac:dyDescent="0.25">
      <c r="C393" s="3"/>
      <c r="E393" s="3"/>
      <c r="F393" s="3"/>
      <c r="H393" s="3"/>
    </row>
    <row r="394" spans="3:8" x14ac:dyDescent="0.25">
      <c r="C394" s="3"/>
      <c r="E394" s="3"/>
      <c r="F394" s="3"/>
      <c r="H394" s="3"/>
    </row>
    <row r="395" spans="3:8" x14ac:dyDescent="0.25">
      <c r="C395" s="3"/>
      <c r="E395" s="3"/>
      <c r="F395" s="3"/>
      <c r="H395" s="3"/>
    </row>
    <row r="396" spans="3:8" x14ac:dyDescent="0.25">
      <c r="C396" s="3"/>
      <c r="E396" s="3"/>
      <c r="F396" s="3"/>
      <c r="H396" s="3"/>
    </row>
    <row r="397" spans="3:8" x14ac:dyDescent="0.25">
      <c r="C397" s="3"/>
      <c r="E397" s="3"/>
      <c r="F397" s="3"/>
      <c r="H397" s="3"/>
    </row>
    <row r="398" spans="3:8" x14ac:dyDescent="0.25">
      <c r="C398" s="3"/>
      <c r="E398" s="3"/>
      <c r="F398" s="3"/>
      <c r="H398" s="3"/>
    </row>
    <row r="399" spans="3:8" x14ac:dyDescent="0.25">
      <c r="C399" s="3"/>
      <c r="E399" s="3"/>
      <c r="F399" s="3"/>
      <c r="H399" s="3"/>
    </row>
    <row r="400" spans="3:8" x14ac:dyDescent="0.25">
      <c r="C400" s="3"/>
      <c r="E400" s="3"/>
      <c r="F400" s="3"/>
      <c r="H400" s="3"/>
    </row>
    <row r="401" spans="3:8" x14ac:dyDescent="0.25">
      <c r="C401" s="3"/>
      <c r="E401" s="3"/>
      <c r="F401" s="3"/>
      <c r="H401" s="3"/>
    </row>
    <row r="402" spans="3:8" x14ac:dyDescent="0.25">
      <c r="C402" s="3"/>
      <c r="E402" s="3"/>
      <c r="F402" s="3"/>
      <c r="H402" s="3"/>
    </row>
    <row r="403" spans="3:8" x14ac:dyDescent="0.25">
      <c r="C403" s="3"/>
      <c r="E403" s="3"/>
      <c r="F403" s="3"/>
      <c r="H403" s="3"/>
    </row>
    <row r="404" spans="3:8" x14ac:dyDescent="0.25">
      <c r="C404" s="3"/>
      <c r="E404" s="3"/>
      <c r="F404" s="3"/>
      <c r="H404" s="3"/>
    </row>
    <row r="405" spans="3:8" x14ac:dyDescent="0.25">
      <c r="C405" s="3"/>
      <c r="E405" s="3"/>
      <c r="F405" s="3"/>
      <c r="H405" s="3"/>
    </row>
    <row r="406" spans="3:8" x14ac:dyDescent="0.25">
      <c r="C406" s="3"/>
      <c r="E406" s="3"/>
      <c r="F406" s="3"/>
      <c r="H406" s="3"/>
    </row>
    <row r="407" spans="3:8" x14ac:dyDescent="0.25">
      <c r="C407" s="3"/>
      <c r="E407" s="3"/>
      <c r="F407" s="3"/>
      <c r="H407" s="3"/>
    </row>
    <row r="408" spans="3:8" x14ac:dyDescent="0.25">
      <c r="C408" s="3"/>
      <c r="E408" s="3"/>
      <c r="F408" s="3"/>
      <c r="H408" s="3"/>
    </row>
    <row r="409" spans="3:8" x14ac:dyDescent="0.25">
      <c r="C409" s="3"/>
      <c r="E409" s="3"/>
      <c r="F409" s="3"/>
      <c r="H409" s="3"/>
    </row>
    <row r="410" spans="3:8" x14ac:dyDescent="0.25">
      <c r="C410" s="3"/>
      <c r="E410" s="3"/>
      <c r="F410" s="3"/>
      <c r="H410" s="3"/>
    </row>
    <row r="411" spans="3:8" x14ac:dyDescent="0.25">
      <c r="C411" s="3"/>
      <c r="E411" s="3"/>
      <c r="F411" s="3"/>
      <c r="H411" s="3"/>
    </row>
    <row r="412" spans="3:8" x14ac:dyDescent="0.25">
      <c r="C412" s="3"/>
      <c r="E412" s="3"/>
      <c r="F412" s="3"/>
      <c r="H412" s="3"/>
    </row>
    <row r="413" spans="3:8" x14ac:dyDescent="0.25">
      <c r="C413" s="3"/>
      <c r="E413" s="3"/>
      <c r="F413" s="3"/>
      <c r="H413" s="3"/>
    </row>
    <row r="414" spans="3:8" x14ac:dyDescent="0.25">
      <c r="C414" s="3"/>
      <c r="E414" s="3"/>
      <c r="F414" s="3"/>
      <c r="H414" s="3"/>
    </row>
    <row r="415" spans="3:8" x14ac:dyDescent="0.25">
      <c r="C415" s="3"/>
      <c r="E415" s="3"/>
      <c r="F415" s="3"/>
      <c r="H415" s="3"/>
    </row>
    <row r="416" spans="3:8" x14ac:dyDescent="0.25">
      <c r="C416" s="3"/>
      <c r="E416" s="3"/>
      <c r="F416" s="3"/>
      <c r="H416" s="3"/>
    </row>
    <row r="417" spans="3:8" x14ac:dyDescent="0.25">
      <c r="C417" s="3"/>
      <c r="E417" s="3"/>
      <c r="F417" s="3"/>
      <c r="H417" s="3"/>
    </row>
    <row r="418" spans="3:8" x14ac:dyDescent="0.25">
      <c r="C418" s="3"/>
      <c r="E418" s="3"/>
      <c r="F418" s="3"/>
      <c r="H418" s="3"/>
    </row>
    <row r="419" spans="3:8" x14ac:dyDescent="0.25">
      <c r="C419" s="3"/>
      <c r="E419" s="3"/>
      <c r="F419" s="3"/>
      <c r="H419" s="3"/>
    </row>
    <row r="420" spans="3:8" x14ac:dyDescent="0.25">
      <c r="C420" s="3"/>
      <c r="E420" s="3"/>
      <c r="F420" s="3"/>
      <c r="H420" s="3"/>
    </row>
    <row r="421" spans="3:8" x14ac:dyDescent="0.25">
      <c r="C421" s="3"/>
      <c r="E421" s="3"/>
      <c r="F421" s="3"/>
      <c r="H421" s="3"/>
    </row>
    <row r="422" spans="3:8" x14ac:dyDescent="0.25">
      <c r="C422" s="3"/>
      <c r="E422" s="3"/>
      <c r="F422" s="3"/>
      <c r="H422" s="3"/>
    </row>
    <row r="423" spans="3:8" x14ac:dyDescent="0.25">
      <c r="C423" s="3"/>
      <c r="E423" s="3"/>
      <c r="F423" s="3"/>
      <c r="H423" s="3"/>
    </row>
    <row r="424" spans="3:8" x14ac:dyDescent="0.25">
      <c r="C424" s="3"/>
      <c r="E424" s="3"/>
      <c r="F424" s="3"/>
      <c r="H424" s="3"/>
    </row>
    <row r="425" spans="3:8" x14ac:dyDescent="0.25">
      <c r="C425" s="3"/>
      <c r="E425" s="3"/>
      <c r="F425" s="3"/>
      <c r="H425" s="3"/>
    </row>
    <row r="426" spans="3:8" x14ac:dyDescent="0.25">
      <c r="C426" s="3"/>
      <c r="E426" s="3"/>
      <c r="F426" s="3"/>
      <c r="H426" s="3"/>
    </row>
    <row r="427" spans="3:8" x14ac:dyDescent="0.25">
      <c r="C427" s="3"/>
      <c r="E427" s="3"/>
      <c r="F427" s="3"/>
      <c r="H427" s="3"/>
    </row>
    <row r="428" spans="3:8" x14ac:dyDescent="0.25">
      <c r="C428" s="3"/>
      <c r="E428" s="3"/>
      <c r="F428" s="3"/>
      <c r="H428" s="3"/>
    </row>
    <row r="429" spans="3:8" x14ac:dyDescent="0.25">
      <c r="C429" s="3"/>
      <c r="E429" s="3"/>
      <c r="F429" s="3"/>
      <c r="H429" s="3"/>
    </row>
    <row r="430" spans="3:8" x14ac:dyDescent="0.25">
      <c r="C430" s="3"/>
      <c r="E430" s="3"/>
      <c r="F430" s="3"/>
      <c r="H430" s="3"/>
    </row>
    <row r="431" spans="3:8" x14ac:dyDescent="0.25">
      <c r="C431" s="3"/>
      <c r="E431" s="3"/>
      <c r="F431" s="3"/>
      <c r="H431" s="3"/>
    </row>
    <row r="432" spans="3:8" x14ac:dyDescent="0.25">
      <c r="C432" s="3"/>
      <c r="E432" s="3"/>
      <c r="F432" s="3"/>
      <c r="H432" s="3"/>
    </row>
    <row r="433" spans="3:8" x14ac:dyDescent="0.25">
      <c r="C433" s="3"/>
      <c r="E433" s="3"/>
      <c r="F433" s="3"/>
      <c r="H433" s="3"/>
    </row>
    <row r="434" spans="3:8" x14ac:dyDescent="0.25">
      <c r="C434" s="3"/>
      <c r="E434" s="3"/>
      <c r="F434" s="3"/>
      <c r="H434" s="3"/>
    </row>
    <row r="435" spans="3:8" x14ac:dyDescent="0.25">
      <c r="C435" s="3"/>
      <c r="E435" s="3"/>
      <c r="F435" s="3"/>
      <c r="H435" s="3"/>
    </row>
    <row r="436" spans="3:8" x14ac:dyDescent="0.25">
      <c r="C436" s="3"/>
      <c r="E436" s="3"/>
      <c r="F436" s="3"/>
      <c r="H436" s="3"/>
    </row>
    <row r="437" spans="3:8" x14ac:dyDescent="0.25">
      <c r="C437" s="3"/>
      <c r="E437" s="3"/>
      <c r="F437" s="3"/>
      <c r="H437" s="3"/>
    </row>
    <row r="438" spans="3:8" x14ac:dyDescent="0.25">
      <c r="C438" s="3"/>
      <c r="E438" s="3"/>
      <c r="F438" s="3"/>
      <c r="H438" s="3"/>
    </row>
    <row r="439" spans="3:8" x14ac:dyDescent="0.25">
      <c r="C439" s="3"/>
      <c r="E439" s="3"/>
      <c r="F439" s="3"/>
      <c r="H439" s="3"/>
    </row>
    <row r="440" spans="3:8" x14ac:dyDescent="0.25">
      <c r="C440" s="3"/>
      <c r="E440" s="3"/>
      <c r="F440" s="3"/>
      <c r="H440" s="3"/>
    </row>
    <row r="441" spans="3:8" x14ac:dyDescent="0.25">
      <c r="C441" s="3"/>
      <c r="E441" s="3"/>
      <c r="F441" s="3"/>
      <c r="H441" s="3"/>
    </row>
    <row r="442" spans="3:8" x14ac:dyDescent="0.25">
      <c r="C442" s="3"/>
      <c r="E442" s="3"/>
      <c r="F442" s="3"/>
      <c r="H442" s="3"/>
    </row>
    <row r="443" spans="3:8" x14ac:dyDescent="0.25">
      <c r="C443" s="3"/>
      <c r="E443" s="3"/>
      <c r="F443" s="3"/>
      <c r="H443" s="3"/>
    </row>
    <row r="444" spans="3:8" x14ac:dyDescent="0.25">
      <c r="C444" s="3"/>
      <c r="E444" s="3"/>
      <c r="F444" s="3"/>
      <c r="H444" s="3"/>
    </row>
    <row r="445" spans="3:8" x14ac:dyDescent="0.25">
      <c r="C445" s="3"/>
      <c r="E445" s="3"/>
      <c r="F445" s="3"/>
      <c r="H445" s="3"/>
    </row>
    <row r="446" spans="3:8" x14ac:dyDescent="0.25">
      <c r="C446" s="3"/>
      <c r="E446" s="3"/>
      <c r="F446" s="3"/>
      <c r="H446" s="3"/>
    </row>
    <row r="447" spans="3:8" x14ac:dyDescent="0.25">
      <c r="C447" s="3"/>
      <c r="E447" s="3"/>
      <c r="F447" s="3"/>
      <c r="H447" s="3"/>
    </row>
    <row r="448" spans="3:8" x14ac:dyDescent="0.25">
      <c r="C448" s="3"/>
      <c r="E448" s="3"/>
      <c r="F448" s="3"/>
      <c r="H448" s="3"/>
    </row>
    <row r="449" spans="3:8" x14ac:dyDescent="0.25">
      <c r="C449" s="3"/>
      <c r="E449" s="3"/>
      <c r="F449" s="3"/>
      <c r="H449" s="3"/>
    </row>
    <row r="450" spans="3:8" x14ac:dyDescent="0.25">
      <c r="C450" s="3"/>
      <c r="E450" s="3"/>
      <c r="F450" s="3"/>
      <c r="H450" s="3"/>
    </row>
    <row r="451" spans="3:8" x14ac:dyDescent="0.25">
      <c r="C451" s="3"/>
      <c r="E451" s="3"/>
      <c r="F451" s="3"/>
      <c r="H451" s="3"/>
    </row>
    <row r="452" spans="3:8" x14ac:dyDescent="0.25">
      <c r="C452" s="3"/>
      <c r="E452" s="3"/>
      <c r="F452" s="3"/>
      <c r="H452" s="3"/>
    </row>
    <row r="453" spans="3:8" x14ac:dyDescent="0.25">
      <c r="C453" s="3"/>
      <c r="E453" s="3"/>
      <c r="F453" s="3"/>
      <c r="H453" s="3"/>
    </row>
    <row r="454" spans="3:8" x14ac:dyDescent="0.25">
      <c r="C454" s="3"/>
      <c r="E454" s="3"/>
      <c r="F454" s="3"/>
      <c r="H454" s="3"/>
    </row>
    <row r="455" spans="3:8" x14ac:dyDescent="0.25">
      <c r="C455" s="3"/>
      <c r="E455" s="3"/>
      <c r="F455" s="3"/>
      <c r="H455" s="3"/>
    </row>
    <row r="456" spans="3:8" x14ac:dyDescent="0.25">
      <c r="C456" s="3"/>
      <c r="E456" s="3"/>
      <c r="F456" s="3"/>
      <c r="H456" s="3"/>
    </row>
    <row r="457" spans="3:8" x14ac:dyDescent="0.25">
      <c r="C457" s="3"/>
      <c r="E457" s="3"/>
      <c r="F457" s="3"/>
      <c r="H457" s="3"/>
    </row>
    <row r="458" spans="3:8" x14ac:dyDescent="0.25">
      <c r="C458" s="3"/>
      <c r="E458" s="3"/>
      <c r="F458" s="3"/>
      <c r="H458" s="3"/>
    </row>
    <row r="459" spans="3:8" x14ac:dyDescent="0.25">
      <c r="C459" s="3"/>
      <c r="E459" s="3"/>
      <c r="F459" s="3"/>
      <c r="H459" s="3"/>
    </row>
    <row r="460" spans="3:8" x14ac:dyDescent="0.25">
      <c r="C460" s="3"/>
      <c r="E460" s="3"/>
      <c r="F460" s="3"/>
      <c r="H460" s="3"/>
    </row>
    <row r="461" spans="3:8" x14ac:dyDescent="0.25">
      <c r="C461" s="3"/>
      <c r="E461" s="3"/>
      <c r="F461" s="3"/>
      <c r="H461" s="3"/>
    </row>
    <row r="462" spans="3:8" x14ac:dyDescent="0.25">
      <c r="C462" s="3"/>
      <c r="E462" s="3"/>
      <c r="F462" s="3"/>
      <c r="H462" s="3"/>
    </row>
    <row r="463" spans="3:8" x14ac:dyDescent="0.25">
      <c r="C463" s="3"/>
      <c r="E463" s="3"/>
      <c r="F463" s="3"/>
      <c r="H463" s="3"/>
    </row>
    <row r="464" spans="3:8" x14ac:dyDescent="0.25">
      <c r="C464" s="3"/>
      <c r="E464" s="3"/>
      <c r="F464" s="3"/>
      <c r="H464" s="3"/>
    </row>
    <row r="465" spans="3:8" x14ac:dyDescent="0.25">
      <c r="C465" s="3"/>
      <c r="E465" s="3"/>
      <c r="F465" s="3"/>
      <c r="H465" s="3"/>
    </row>
    <row r="466" spans="3:8" x14ac:dyDescent="0.25">
      <c r="C466" s="3"/>
      <c r="E466" s="3"/>
      <c r="F466" s="3"/>
      <c r="H466" s="3"/>
    </row>
    <row r="467" spans="3:8" x14ac:dyDescent="0.25">
      <c r="C467" s="3"/>
      <c r="E467" s="3"/>
      <c r="F467" s="3"/>
      <c r="H467" s="3"/>
    </row>
    <row r="468" spans="3:8" x14ac:dyDescent="0.25">
      <c r="C468" s="3"/>
      <c r="E468" s="3"/>
      <c r="F468" s="3"/>
      <c r="H468" s="3"/>
    </row>
    <row r="469" spans="3:8" x14ac:dyDescent="0.25">
      <c r="C469" s="3"/>
      <c r="E469" s="3"/>
      <c r="F469" s="3"/>
      <c r="H469" s="3"/>
    </row>
    <row r="470" spans="3:8" x14ac:dyDescent="0.25">
      <c r="C470" s="3"/>
      <c r="E470" s="3"/>
      <c r="F470" s="3"/>
      <c r="H470" s="3"/>
    </row>
    <row r="471" spans="3:8" x14ac:dyDescent="0.25">
      <c r="C471" s="3"/>
      <c r="E471" s="3"/>
      <c r="F471" s="3"/>
      <c r="H471" s="3"/>
    </row>
    <row r="472" spans="3:8" x14ac:dyDescent="0.25">
      <c r="C472" s="3"/>
      <c r="E472" s="3"/>
      <c r="F472" s="3"/>
      <c r="H472" s="3"/>
    </row>
    <row r="473" spans="3:8" x14ac:dyDescent="0.25">
      <c r="C473" s="3"/>
      <c r="E473" s="3"/>
      <c r="F473" s="3"/>
      <c r="H473" s="3"/>
    </row>
    <row r="474" spans="3:8" x14ac:dyDescent="0.25">
      <c r="C474" s="3"/>
      <c r="E474" s="3"/>
      <c r="F474" s="3"/>
      <c r="H474" s="3"/>
    </row>
    <row r="475" spans="3:8" x14ac:dyDescent="0.25">
      <c r="C475" s="3"/>
      <c r="E475" s="3"/>
      <c r="F475" s="3"/>
      <c r="H475" s="3"/>
    </row>
    <row r="476" spans="3:8" x14ac:dyDescent="0.25">
      <c r="C476" s="3"/>
      <c r="E476" s="3"/>
      <c r="F476" s="3"/>
      <c r="H476" s="3"/>
    </row>
    <row r="477" spans="3:8" x14ac:dyDescent="0.25">
      <c r="C477" s="3"/>
      <c r="E477" s="3"/>
      <c r="F477" s="3"/>
      <c r="H477" s="3"/>
    </row>
    <row r="478" spans="3:8" x14ac:dyDescent="0.25">
      <c r="C478" s="3"/>
      <c r="E478" s="3"/>
      <c r="F478" s="3"/>
      <c r="H478" s="3"/>
    </row>
    <row r="479" spans="3:8" x14ac:dyDescent="0.25">
      <c r="C479" s="3"/>
      <c r="E479" s="3"/>
      <c r="F479" s="3"/>
      <c r="H479" s="3"/>
    </row>
    <row r="480" spans="3:8" x14ac:dyDescent="0.25">
      <c r="C480" s="3"/>
      <c r="E480" s="3"/>
      <c r="F480" s="3"/>
      <c r="H480" s="3"/>
    </row>
    <row r="481" spans="3:8" x14ac:dyDescent="0.25">
      <c r="C481" s="3"/>
      <c r="E481" s="3"/>
      <c r="F481" s="3"/>
      <c r="H481" s="3"/>
    </row>
    <row r="482" spans="3:8" x14ac:dyDescent="0.25">
      <c r="C482" s="3"/>
      <c r="E482" s="3"/>
      <c r="F482" s="3"/>
      <c r="H482" s="3"/>
    </row>
    <row r="483" spans="3:8" x14ac:dyDescent="0.25">
      <c r="C483" s="3"/>
      <c r="E483" s="3"/>
      <c r="F483" s="3"/>
      <c r="H483" s="3"/>
    </row>
    <row r="484" spans="3:8" x14ac:dyDescent="0.25">
      <c r="C484" s="3"/>
      <c r="E484" s="3"/>
      <c r="F484" s="3"/>
      <c r="H484" s="3"/>
    </row>
    <row r="485" spans="3:8" x14ac:dyDescent="0.25">
      <c r="C485" s="3"/>
      <c r="E485" s="3"/>
      <c r="F485" s="3"/>
      <c r="H485" s="3"/>
    </row>
    <row r="486" spans="3:8" x14ac:dyDescent="0.25">
      <c r="C486" s="3"/>
      <c r="E486" s="3"/>
      <c r="F486" s="3"/>
      <c r="H486" s="3"/>
    </row>
    <row r="487" spans="3:8" x14ac:dyDescent="0.25">
      <c r="C487" s="3"/>
      <c r="E487" s="3"/>
      <c r="F487" s="3"/>
      <c r="H487" s="3"/>
    </row>
    <row r="488" spans="3:8" x14ac:dyDescent="0.25">
      <c r="C488" s="3"/>
      <c r="E488" s="3"/>
      <c r="F488" s="3"/>
      <c r="H488" s="3"/>
    </row>
    <row r="489" spans="3:8" x14ac:dyDescent="0.25">
      <c r="C489" s="3"/>
      <c r="E489" s="3"/>
      <c r="F489" s="3"/>
      <c r="H489" s="3"/>
    </row>
    <row r="490" spans="3:8" x14ac:dyDescent="0.25">
      <c r="C490" s="3"/>
      <c r="E490" s="3"/>
      <c r="F490" s="3"/>
      <c r="H490" s="3"/>
    </row>
    <row r="491" spans="3:8" x14ac:dyDescent="0.25">
      <c r="C491" s="3"/>
      <c r="E491" s="3"/>
      <c r="F491" s="3"/>
      <c r="H491" s="3"/>
    </row>
    <row r="492" spans="3:8" x14ac:dyDescent="0.25">
      <c r="C492" s="3"/>
      <c r="E492" s="3"/>
      <c r="F492" s="3"/>
      <c r="H492" s="3"/>
    </row>
    <row r="493" spans="3:8" x14ac:dyDescent="0.25">
      <c r="C493" s="3"/>
      <c r="E493" s="3"/>
      <c r="F493" s="3"/>
      <c r="H493" s="3"/>
    </row>
    <row r="494" spans="3:8" x14ac:dyDescent="0.25">
      <c r="C494" s="3"/>
      <c r="E494" s="3"/>
      <c r="F494" s="3"/>
      <c r="H494" s="3"/>
    </row>
    <row r="495" spans="3:8" x14ac:dyDescent="0.25">
      <c r="C495" s="3"/>
      <c r="E495" s="3"/>
      <c r="F495" s="3"/>
      <c r="H495" s="3"/>
    </row>
    <row r="496" spans="3:8" x14ac:dyDescent="0.25">
      <c r="C496" s="3"/>
      <c r="E496" s="3"/>
      <c r="F496" s="3"/>
      <c r="H496" s="3"/>
    </row>
    <row r="497" spans="3:8" x14ac:dyDescent="0.25">
      <c r="C497" s="3"/>
      <c r="E497" s="3"/>
      <c r="F497" s="3"/>
      <c r="H497" s="3"/>
    </row>
    <row r="498" spans="3:8" x14ac:dyDescent="0.25">
      <c r="C498" s="3"/>
      <c r="E498" s="3"/>
      <c r="F498" s="3"/>
      <c r="H498" s="3"/>
    </row>
    <row r="499" spans="3:8" x14ac:dyDescent="0.25">
      <c r="C499" s="3"/>
      <c r="E499" s="3"/>
      <c r="F499" s="3"/>
      <c r="H499" s="3"/>
    </row>
    <row r="500" spans="3:8" x14ac:dyDescent="0.25">
      <c r="C500" s="3"/>
      <c r="E500" s="3"/>
      <c r="F500" s="3"/>
      <c r="H500" s="3"/>
    </row>
    <row r="501" spans="3:8" x14ac:dyDescent="0.25">
      <c r="C501" s="3"/>
      <c r="E501" s="3"/>
      <c r="F501" s="3"/>
      <c r="H501" s="3"/>
    </row>
    <row r="502" spans="3:8" x14ac:dyDescent="0.25">
      <c r="C502" s="3"/>
      <c r="E502" s="3"/>
      <c r="F502" s="3"/>
      <c r="H502" s="3"/>
    </row>
    <row r="503" spans="3:8" x14ac:dyDescent="0.25">
      <c r="C503" s="3"/>
      <c r="E503" s="3"/>
      <c r="F503" s="3"/>
      <c r="H503" s="3"/>
    </row>
    <row r="504" spans="3:8" x14ac:dyDescent="0.25">
      <c r="C504" s="3"/>
      <c r="E504" s="3"/>
      <c r="F504" s="3"/>
      <c r="H504" s="3"/>
    </row>
    <row r="505" spans="3:8" x14ac:dyDescent="0.25">
      <c r="C505" s="3"/>
      <c r="E505" s="3"/>
      <c r="F505" s="3"/>
      <c r="H505" s="3"/>
    </row>
    <row r="506" spans="3:8" x14ac:dyDescent="0.25">
      <c r="C506" s="3"/>
      <c r="E506" s="3"/>
      <c r="F506" s="3"/>
      <c r="H506" s="3"/>
    </row>
    <row r="507" spans="3:8" x14ac:dyDescent="0.25">
      <c r="C507" s="3"/>
      <c r="E507" s="3"/>
      <c r="F507" s="3"/>
      <c r="H507" s="3"/>
    </row>
    <row r="508" spans="3:8" x14ac:dyDescent="0.25">
      <c r="C508" s="3"/>
      <c r="E508" s="3"/>
      <c r="F508" s="3"/>
      <c r="H508" s="3"/>
    </row>
    <row r="509" spans="3:8" x14ac:dyDescent="0.25">
      <c r="C509" s="3"/>
      <c r="E509" s="3"/>
      <c r="F509" s="3"/>
      <c r="H509" s="3"/>
    </row>
    <row r="510" spans="3:8" x14ac:dyDescent="0.25">
      <c r="C510" s="3"/>
      <c r="E510" s="3"/>
      <c r="F510" s="3"/>
      <c r="H510" s="3"/>
    </row>
    <row r="511" spans="3:8" x14ac:dyDescent="0.25">
      <c r="C511" s="3"/>
      <c r="E511" s="3"/>
      <c r="F511" s="3"/>
      <c r="H511" s="3"/>
    </row>
    <row r="512" spans="3:8" x14ac:dyDescent="0.25">
      <c r="C512" s="3"/>
      <c r="E512" s="3"/>
      <c r="F512" s="3"/>
      <c r="H512" s="3"/>
    </row>
    <row r="513" spans="3:8" x14ac:dyDescent="0.25">
      <c r="C513" s="3"/>
      <c r="E513" s="3"/>
      <c r="F513" s="3"/>
      <c r="H513" s="3"/>
    </row>
    <row r="514" spans="3:8" x14ac:dyDescent="0.25">
      <c r="C514" s="3"/>
      <c r="E514" s="3"/>
      <c r="F514" s="3"/>
      <c r="H514" s="3"/>
    </row>
    <row r="515" spans="3:8" x14ac:dyDescent="0.25">
      <c r="C515" s="3"/>
      <c r="E515" s="3"/>
      <c r="F515" s="3"/>
      <c r="H515" s="3"/>
    </row>
    <row r="516" spans="3:8" x14ac:dyDescent="0.25">
      <c r="C516" s="3"/>
      <c r="E516" s="3"/>
      <c r="F516" s="3"/>
      <c r="H516" s="3"/>
    </row>
    <row r="517" spans="3:8" x14ac:dyDescent="0.25">
      <c r="C517" s="3"/>
      <c r="E517" s="3"/>
      <c r="F517" s="3"/>
      <c r="H517" s="3"/>
    </row>
    <row r="518" spans="3:8" x14ac:dyDescent="0.25">
      <c r="C518" s="3"/>
      <c r="E518" s="3"/>
      <c r="F518" s="3"/>
      <c r="H518" s="3"/>
    </row>
    <row r="519" spans="3:8" x14ac:dyDescent="0.25">
      <c r="C519" s="3"/>
      <c r="E519" s="3"/>
      <c r="F519" s="3"/>
      <c r="H519" s="3"/>
    </row>
    <row r="520" spans="3:8" x14ac:dyDescent="0.25">
      <c r="C520" s="3"/>
      <c r="E520" s="3"/>
      <c r="F520" s="3"/>
      <c r="H520" s="3"/>
    </row>
    <row r="521" spans="3:8" x14ac:dyDescent="0.25">
      <c r="C521" s="3"/>
      <c r="E521" s="3"/>
      <c r="F521" s="3"/>
      <c r="H521" s="3"/>
    </row>
    <row r="522" spans="3:8" x14ac:dyDescent="0.25">
      <c r="C522" s="3"/>
      <c r="E522" s="3"/>
      <c r="F522" s="3"/>
      <c r="H522" s="3"/>
    </row>
    <row r="523" spans="3:8" x14ac:dyDescent="0.25">
      <c r="C523" s="3"/>
      <c r="E523" s="3"/>
      <c r="F523" s="3"/>
      <c r="H523" s="3"/>
    </row>
    <row r="524" spans="3:8" x14ac:dyDescent="0.25">
      <c r="C524" s="3"/>
      <c r="E524" s="3"/>
      <c r="F524" s="3"/>
      <c r="H524" s="3"/>
    </row>
    <row r="525" spans="3:8" x14ac:dyDescent="0.25">
      <c r="C525" s="3"/>
      <c r="E525" s="3"/>
      <c r="F525" s="3"/>
      <c r="H525" s="3"/>
    </row>
    <row r="526" spans="3:8" x14ac:dyDescent="0.25">
      <c r="C526" s="3"/>
      <c r="E526" s="3"/>
      <c r="F526" s="3"/>
      <c r="H526" s="3"/>
    </row>
    <row r="527" spans="3:8" x14ac:dyDescent="0.25">
      <c r="C527" s="3"/>
      <c r="E527" s="3"/>
      <c r="F527" s="3"/>
      <c r="H527" s="3"/>
    </row>
    <row r="528" spans="3:8" x14ac:dyDescent="0.25">
      <c r="C528" s="3"/>
      <c r="E528" s="3"/>
      <c r="F528" s="3"/>
      <c r="H528" s="3"/>
    </row>
    <row r="529" spans="3:8" x14ac:dyDescent="0.25">
      <c r="C529" s="3"/>
      <c r="E529" s="3"/>
      <c r="F529" s="3"/>
      <c r="H529" s="3"/>
    </row>
    <row r="530" spans="3:8" x14ac:dyDescent="0.25">
      <c r="C530" s="3"/>
      <c r="E530" s="3"/>
      <c r="F530" s="3"/>
      <c r="H530" s="3"/>
    </row>
    <row r="531" spans="3:8" x14ac:dyDescent="0.25">
      <c r="C531" s="3"/>
      <c r="E531" s="3"/>
      <c r="F531" s="3"/>
      <c r="H531" s="3"/>
    </row>
    <row r="532" spans="3:8" x14ac:dyDescent="0.25">
      <c r="C532" s="3"/>
      <c r="E532" s="3"/>
      <c r="F532" s="3"/>
      <c r="H532" s="3"/>
    </row>
    <row r="533" spans="3:8" x14ac:dyDescent="0.25">
      <c r="C533" s="3"/>
      <c r="E533" s="3"/>
      <c r="F533" s="3"/>
      <c r="H533" s="3"/>
    </row>
    <row r="534" spans="3:8" x14ac:dyDescent="0.25">
      <c r="C534" s="3"/>
      <c r="E534" s="3"/>
      <c r="F534" s="3"/>
      <c r="H534" s="3"/>
    </row>
    <row r="535" spans="3:8" x14ac:dyDescent="0.25">
      <c r="C535" s="3"/>
      <c r="E535" s="3"/>
      <c r="F535" s="3"/>
      <c r="H535" s="3"/>
    </row>
    <row r="536" spans="3:8" x14ac:dyDescent="0.25">
      <c r="C536" s="3"/>
      <c r="E536" s="3"/>
      <c r="F536" s="3"/>
      <c r="H536" s="3"/>
    </row>
    <row r="537" spans="3:8" x14ac:dyDescent="0.25">
      <c r="C537" s="3"/>
      <c r="E537" s="3"/>
      <c r="F537" s="3"/>
      <c r="H537" s="3"/>
    </row>
    <row r="538" spans="3:8" x14ac:dyDescent="0.25">
      <c r="C538" s="3"/>
      <c r="E538" s="3"/>
      <c r="F538" s="3"/>
      <c r="H538" s="3"/>
    </row>
    <row r="539" spans="3:8" x14ac:dyDescent="0.25">
      <c r="C539" s="3"/>
      <c r="E539" s="3"/>
      <c r="F539" s="3"/>
      <c r="H539" s="3"/>
    </row>
    <row r="540" spans="3:8" x14ac:dyDescent="0.25">
      <c r="C540" s="3"/>
      <c r="E540" s="3"/>
      <c r="F540" s="3"/>
      <c r="H540" s="3"/>
    </row>
    <row r="541" spans="3:8" x14ac:dyDescent="0.25">
      <c r="C541" s="3"/>
      <c r="E541" s="3"/>
      <c r="F541" s="3"/>
      <c r="H541" s="3"/>
    </row>
    <row r="542" spans="3:8" x14ac:dyDescent="0.25">
      <c r="C542" s="3"/>
      <c r="E542" s="3"/>
      <c r="F542" s="3"/>
      <c r="H542" s="3"/>
    </row>
    <row r="543" spans="3:8" x14ac:dyDescent="0.25">
      <c r="C543" s="3"/>
      <c r="E543" s="3"/>
      <c r="F543" s="3"/>
      <c r="H543" s="3"/>
    </row>
    <row r="544" spans="3:8" x14ac:dyDescent="0.25">
      <c r="C544" s="3"/>
      <c r="E544" s="3"/>
      <c r="F544" s="3"/>
      <c r="H544" s="3"/>
    </row>
    <row r="545" spans="3:8" x14ac:dyDescent="0.25">
      <c r="C545" s="3"/>
      <c r="E545" s="3"/>
      <c r="F545" s="3"/>
      <c r="H545" s="3"/>
    </row>
    <row r="546" spans="3:8" x14ac:dyDescent="0.25">
      <c r="C546" s="3"/>
      <c r="E546" s="3"/>
      <c r="F546" s="3"/>
      <c r="H546" s="3"/>
    </row>
    <row r="547" spans="3:8" x14ac:dyDescent="0.25">
      <c r="C547" s="3"/>
      <c r="E547" s="3"/>
      <c r="F547" s="3"/>
      <c r="H547" s="3"/>
    </row>
    <row r="548" spans="3:8" x14ac:dyDescent="0.25">
      <c r="C548" s="3"/>
      <c r="E548" s="3"/>
      <c r="F548" s="3"/>
      <c r="H548" s="3"/>
    </row>
    <row r="549" spans="3:8" x14ac:dyDescent="0.25">
      <c r="C549" s="3"/>
      <c r="E549" s="3"/>
      <c r="F549" s="3"/>
      <c r="H549" s="3"/>
    </row>
    <row r="550" spans="3:8" x14ac:dyDescent="0.25">
      <c r="C550" s="3"/>
      <c r="E550" s="3"/>
      <c r="F550" s="3"/>
      <c r="H550" s="3"/>
    </row>
    <row r="551" spans="3:8" x14ac:dyDescent="0.25">
      <c r="C551" s="3"/>
      <c r="E551" s="3"/>
      <c r="F551" s="3"/>
      <c r="H551" s="3"/>
    </row>
    <row r="552" spans="3:8" x14ac:dyDescent="0.25">
      <c r="C552" s="3"/>
      <c r="E552" s="3"/>
      <c r="F552" s="3"/>
      <c r="H552" s="3"/>
    </row>
    <row r="553" spans="3:8" x14ac:dyDescent="0.25">
      <c r="C553" s="3"/>
      <c r="E553" s="3"/>
      <c r="F553" s="3"/>
      <c r="H553" s="3"/>
    </row>
    <row r="554" spans="3:8" x14ac:dyDescent="0.25">
      <c r="C554" s="3"/>
      <c r="E554" s="3"/>
      <c r="F554" s="3"/>
      <c r="H554" s="3"/>
    </row>
    <row r="555" spans="3:8" x14ac:dyDescent="0.25">
      <c r="C555" s="3"/>
      <c r="E555" s="3"/>
      <c r="F555" s="3"/>
      <c r="H555" s="3"/>
    </row>
    <row r="556" spans="3:8" x14ac:dyDescent="0.25">
      <c r="C556" s="3"/>
      <c r="E556" s="3"/>
      <c r="F556" s="3"/>
      <c r="H556" s="3"/>
    </row>
    <row r="557" spans="3:8" x14ac:dyDescent="0.25">
      <c r="C557" s="3"/>
      <c r="E557" s="3"/>
      <c r="F557" s="3"/>
      <c r="H557" s="3"/>
    </row>
    <row r="558" spans="3:8" x14ac:dyDescent="0.25">
      <c r="C558" s="3"/>
      <c r="E558" s="3"/>
      <c r="F558" s="3"/>
      <c r="H558" s="3"/>
    </row>
    <row r="559" spans="3:8" x14ac:dyDescent="0.25">
      <c r="C559" s="3"/>
      <c r="E559" s="3"/>
      <c r="F559" s="3"/>
      <c r="H559" s="3"/>
    </row>
    <row r="560" spans="3:8" x14ac:dyDescent="0.25">
      <c r="C560" s="3"/>
      <c r="E560" s="3"/>
      <c r="F560" s="3"/>
      <c r="H560" s="3"/>
    </row>
    <row r="561" spans="3:8" x14ac:dyDescent="0.25">
      <c r="C561" s="3"/>
      <c r="E561" s="3"/>
      <c r="F561" s="3"/>
      <c r="H561" s="3"/>
    </row>
    <row r="562" spans="3:8" x14ac:dyDescent="0.25">
      <c r="C562" s="3"/>
      <c r="E562" s="3"/>
      <c r="F562" s="3"/>
      <c r="H562" s="3"/>
    </row>
    <row r="563" spans="3:8" x14ac:dyDescent="0.25">
      <c r="C563" s="3"/>
      <c r="E563" s="3"/>
      <c r="F563" s="3"/>
      <c r="H563" s="3"/>
    </row>
    <row r="564" spans="3:8" x14ac:dyDescent="0.25">
      <c r="C564" s="3"/>
      <c r="E564" s="3"/>
      <c r="F564" s="3"/>
      <c r="H564" s="3"/>
    </row>
    <row r="565" spans="3:8" x14ac:dyDescent="0.25">
      <c r="C565" s="3"/>
      <c r="E565" s="3"/>
      <c r="F565" s="3"/>
      <c r="H565" s="3"/>
    </row>
    <row r="566" spans="3:8" x14ac:dyDescent="0.25">
      <c r="C566" s="3"/>
      <c r="E566" s="3"/>
      <c r="F566" s="3"/>
      <c r="H566" s="3"/>
    </row>
    <row r="567" spans="3:8" x14ac:dyDescent="0.25">
      <c r="C567" s="3"/>
      <c r="E567" s="3"/>
      <c r="F567" s="3"/>
      <c r="H567" s="3"/>
    </row>
    <row r="568" spans="3:8" x14ac:dyDescent="0.25">
      <c r="C568" s="3"/>
      <c r="E568" s="3"/>
      <c r="F568" s="3"/>
      <c r="H568" s="3"/>
    </row>
    <row r="569" spans="3:8" x14ac:dyDescent="0.25">
      <c r="C569" s="3"/>
      <c r="E569" s="3"/>
      <c r="F569" s="3"/>
      <c r="H569" s="3"/>
    </row>
    <row r="570" spans="3:8" x14ac:dyDescent="0.25">
      <c r="C570" s="3"/>
      <c r="E570" s="3"/>
      <c r="F570" s="3"/>
      <c r="H570" s="3"/>
    </row>
    <row r="571" spans="3:8" x14ac:dyDescent="0.25">
      <c r="C571" s="3"/>
      <c r="E571" s="3"/>
      <c r="F571" s="3"/>
      <c r="H571" s="3"/>
    </row>
    <row r="572" spans="3:8" x14ac:dyDescent="0.25">
      <c r="C572" s="3"/>
      <c r="E572" s="3"/>
      <c r="F572" s="3"/>
      <c r="H572" s="3"/>
    </row>
    <row r="573" spans="3:8" x14ac:dyDescent="0.25">
      <c r="C573" s="3"/>
      <c r="E573" s="3"/>
      <c r="F573" s="3"/>
      <c r="H573" s="3"/>
    </row>
    <row r="574" spans="3:8" x14ac:dyDescent="0.25">
      <c r="C574" s="3"/>
      <c r="E574" s="3"/>
      <c r="F574" s="3"/>
      <c r="H574" s="3"/>
    </row>
    <row r="575" spans="3:8" x14ac:dyDescent="0.25">
      <c r="C575" s="3"/>
      <c r="E575" s="3"/>
      <c r="F575" s="3"/>
      <c r="H575" s="3"/>
    </row>
    <row r="576" spans="3:8" x14ac:dyDescent="0.25">
      <c r="C576" s="3"/>
      <c r="E576" s="3"/>
      <c r="F576" s="3"/>
      <c r="H576" s="3"/>
    </row>
    <row r="577" spans="3:8" x14ac:dyDescent="0.25">
      <c r="C577" s="3"/>
      <c r="E577" s="3"/>
      <c r="F577" s="3"/>
      <c r="H577" s="3"/>
    </row>
    <row r="578" spans="3:8" x14ac:dyDescent="0.25">
      <c r="C578" s="3"/>
      <c r="E578" s="3"/>
      <c r="F578" s="3"/>
      <c r="H578" s="3"/>
    </row>
    <row r="579" spans="3:8" x14ac:dyDescent="0.25">
      <c r="C579" s="3"/>
      <c r="E579" s="3"/>
      <c r="F579" s="3"/>
      <c r="H579" s="3"/>
    </row>
    <row r="580" spans="3:8" x14ac:dyDescent="0.25">
      <c r="C580" s="3"/>
      <c r="E580" s="3"/>
      <c r="F580" s="3"/>
      <c r="H580" s="3"/>
    </row>
    <row r="581" spans="3:8" x14ac:dyDescent="0.25">
      <c r="C581" s="3"/>
      <c r="E581" s="3"/>
      <c r="F581" s="3"/>
      <c r="H581" s="3"/>
    </row>
    <row r="582" spans="3:8" x14ac:dyDescent="0.25">
      <c r="C582" s="3"/>
      <c r="E582" s="3"/>
      <c r="F582" s="3"/>
      <c r="H582" s="3"/>
    </row>
    <row r="583" spans="3:8" x14ac:dyDescent="0.25">
      <c r="C583" s="3"/>
      <c r="E583" s="3"/>
      <c r="F583" s="3"/>
      <c r="H583" s="3"/>
    </row>
    <row r="584" spans="3:8" x14ac:dyDescent="0.25">
      <c r="C584" s="3"/>
      <c r="E584" s="3"/>
      <c r="F584" s="3"/>
      <c r="H584" s="3"/>
    </row>
    <row r="585" spans="3:8" x14ac:dyDescent="0.25">
      <c r="C585" s="3"/>
      <c r="E585" s="3"/>
      <c r="F585" s="3"/>
      <c r="H585" s="3"/>
    </row>
    <row r="586" spans="3:8" x14ac:dyDescent="0.25">
      <c r="C586" s="3"/>
      <c r="E586" s="3"/>
      <c r="F586" s="3"/>
      <c r="H586" s="3"/>
    </row>
    <row r="587" spans="3:8" x14ac:dyDescent="0.25">
      <c r="C587" s="3"/>
      <c r="E587" s="3"/>
      <c r="F587" s="3"/>
      <c r="H587" s="3"/>
    </row>
    <row r="588" spans="3:8" x14ac:dyDescent="0.25">
      <c r="C588" s="3"/>
      <c r="E588" s="3"/>
      <c r="F588" s="3"/>
      <c r="H588" s="3"/>
    </row>
    <row r="589" spans="3:8" x14ac:dyDescent="0.25">
      <c r="C589" s="3"/>
      <c r="E589" s="3"/>
      <c r="F589" s="3"/>
      <c r="H589" s="3"/>
    </row>
    <row r="590" spans="3:8" x14ac:dyDescent="0.25">
      <c r="C590" s="3"/>
      <c r="E590" s="3"/>
      <c r="F590" s="3"/>
      <c r="H590" s="3"/>
    </row>
    <row r="591" spans="3:8" x14ac:dyDescent="0.25">
      <c r="C591" s="3"/>
      <c r="E591" s="3"/>
      <c r="F591" s="3"/>
      <c r="H591" s="3"/>
    </row>
    <row r="592" spans="3:8" x14ac:dyDescent="0.25">
      <c r="C592" s="3"/>
      <c r="E592" s="3"/>
      <c r="F592" s="3"/>
      <c r="H592" s="3"/>
    </row>
    <row r="593" spans="3:8" x14ac:dyDescent="0.25">
      <c r="C593" s="3"/>
      <c r="E593" s="3"/>
      <c r="F593" s="3"/>
      <c r="H593" s="3"/>
    </row>
    <row r="594" spans="3:8" x14ac:dyDescent="0.25">
      <c r="C594" s="3"/>
      <c r="E594" s="3"/>
      <c r="F594" s="3"/>
      <c r="H594" s="3"/>
    </row>
    <row r="595" spans="3:8" x14ac:dyDescent="0.25">
      <c r="C595" s="3"/>
      <c r="E595" s="3"/>
      <c r="F595" s="3"/>
      <c r="H595" s="3"/>
    </row>
    <row r="596" spans="3:8" x14ac:dyDescent="0.25">
      <c r="C596" s="3"/>
      <c r="E596" s="3"/>
      <c r="F596" s="3"/>
      <c r="H596" s="3"/>
    </row>
    <row r="597" spans="3:8" x14ac:dyDescent="0.25">
      <c r="C597" s="3"/>
      <c r="E597" s="3"/>
      <c r="F597" s="3"/>
      <c r="H597" s="3"/>
    </row>
    <row r="598" spans="3:8" x14ac:dyDescent="0.25">
      <c r="C598" s="3"/>
      <c r="E598" s="3"/>
      <c r="F598" s="3"/>
      <c r="H598" s="3"/>
    </row>
    <row r="599" spans="3:8" x14ac:dyDescent="0.25">
      <c r="C599" s="3"/>
      <c r="E599" s="3"/>
      <c r="F599" s="3"/>
      <c r="H599" s="3"/>
    </row>
    <row r="600" spans="3:8" x14ac:dyDescent="0.25">
      <c r="C600" s="3"/>
      <c r="E600" s="3"/>
      <c r="F600" s="3"/>
      <c r="H600" s="3"/>
    </row>
    <row r="601" spans="3:8" x14ac:dyDescent="0.25">
      <c r="C601" s="3"/>
      <c r="E601" s="3"/>
      <c r="F601" s="3"/>
      <c r="H601" s="3"/>
    </row>
    <row r="602" spans="3:8" x14ac:dyDescent="0.25">
      <c r="C602" s="3"/>
      <c r="E602" s="3"/>
      <c r="F602" s="3"/>
      <c r="H602" s="3"/>
    </row>
    <row r="603" spans="3:8" x14ac:dyDescent="0.25">
      <c r="C603" s="3"/>
      <c r="E603" s="3"/>
      <c r="F603" s="3"/>
      <c r="H603" s="3"/>
    </row>
    <row r="604" spans="3:8" x14ac:dyDescent="0.25">
      <c r="C604" s="3"/>
      <c r="E604" s="3"/>
      <c r="F604" s="3"/>
      <c r="H604" s="3"/>
    </row>
    <row r="605" spans="3:8" x14ac:dyDescent="0.25">
      <c r="C605" s="3"/>
      <c r="E605" s="3"/>
      <c r="F605" s="3"/>
      <c r="H605" s="3"/>
    </row>
    <row r="606" spans="3:8" x14ac:dyDescent="0.25">
      <c r="C606" s="3"/>
      <c r="E606" s="3"/>
      <c r="F606" s="3"/>
      <c r="H606" s="3"/>
    </row>
    <row r="607" spans="3:8" x14ac:dyDescent="0.25">
      <c r="C607" s="3"/>
      <c r="E607" s="3"/>
      <c r="F607" s="3"/>
      <c r="H607" s="3"/>
    </row>
    <row r="608" spans="3:8" x14ac:dyDescent="0.25">
      <c r="C608" s="3"/>
      <c r="E608" s="3"/>
      <c r="F608" s="3"/>
      <c r="H608" s="3"/>
    </row>
    <row r="609" spans="3:8" x14ac:dyDescent="0.25">
      <c r="C609" s="3"/>
      <c r="E609" s="3"/>
      <c r="F609" s="3"/>
      <c r="H609" s="3"/>
    </row>
    <row r="610" spans="3:8" x14ac:dyDescent="0.25">
      <c r="C610" s="3"/>
      <c r="E610" s="3"/>
      <c r="F610" s="3"/>
      <c r="H610" s="3"/>
    </row>
    <row r="611" spans="3:8" x14ac:dyDescent="0.25">
      <c r="C611" s="3"/>
      <c r="E611" s="3"/>
      <c r="F611" s="3"/>
      <c r="H611" s="3"/>
    </row>
    <row r="612" spans="3:8" x14ac:dyDescent="0.25">
      <c r="C612" s="3"/>
      <c r="E612" s="3"/>
      <c r="F612" s="3"/>
      <c r="H612" s="3"/>
    </row>
    <row r="613" spans="3:8" x14ac:dyDescent="0.25">
      <c r="C613" s="3"/>
      <c r="E613" s="3"/>
      <c r="F613" s="3"/>
      <c r="H613" s="3"/>
    </row>
    <row r="614" spans="3:8" x14ac:dyDescent="0.25">
      <c r="C614" s="3"/>
      <c r="E614" s="3"/>
      <c r="F614" s="3"/>
      <c r="H614" s="3"/>
    </row>
    <row r="615" spans="3:8" x14ac:dyDescent="0.25">
      <c r="C615" s="3"/>
      <c r="E615" s="3"/>
      <c r="F615" s="3"/>
      <c r="H615" s="3"/>
    </row>
    <row r="616" spans="3:8" x14ac:dyDescent="0.25">
      <c r="C616" s="3"/>
      <c r="E616" s="3"/>
      <c r="F616" s="3"/>
      <c r="H616" s="3"/>
    </row>
    <row r="617" spans="3:8" x14ac:dyDescent="0.25">
      <c r="C617" s="3"/>
      <c r="E617" s="3"/>
      <c r="F617" s="3"/>
      <c r="H617" s="3"/>
    </row>
    <row r="618" spans="3:8" x14ac:dyDescent="0.25">
      <c r="C618" s="3"/>
      <c r="E618" s="3"/>
      <c r="F618" s="3"/>
      <c r="H618" s="3"/>
    </row>
    <row r="619" spans="3:8" x14ac:dyDescent="0.25">
      <c r="C619" s="3"/>
      <c r="E619" s="3"/>
      <c r="F619" s="3"/>
      <c r="H619" s="3"/>
    </row>
    <row r="620" spans="3:8" x14ac:dyDescent="0.25">
      <c r="C620" s="3"/>
      <c r="E620" s="3"/>
      <c r="F620" s="3"/>
      <c r="H620" s="3"/>
    </row>
    <row r="621" spans="3:8" x14ac:dyDescent="0.25">
      <c r="C621" s="3"/>
      <c r="E621" s="3"/>
      <c r="F621" s="3"/>
      <c r="H621" s="3"/>
    </row>
    <row r="622" spans="3:8" x14ac:dyDescent="0.25">
      <c r="C622" s="3"/>
      <c r="E622" s="3"/>
      <c r="F622" s="3"/>
      <c r="H622" s="3"/>
    </row>
    <row r="623" spans="3:8" x14ac:dyDescent="0.25">
      <c r="C623" s="3"/>
      <c r="E623" s="3"/>
      <c r="F623" s="3"/>
      <c r="H623" s="3"/>
    </row>
    <row r="624" spans="3:8" x14ac:dyDescent="0.25">
      <c r="C624" s="3"/>
      <c r="E624" s="3"/>
      <c r="F624" s="3"/>
      <c r="H624" s="3"/>
    </row>
    <row r="625" spans="3:8" x14ac:dyDescent="0.25">
      <c r="C625" s="3"/>
      <c r="E625" s="3"/>
      <c r="F625" s="3"/>
      <c r="H625" s="3"/>
    </row>
    <row r="626" spans="3:8" x14ac:dyDescent="0.25">
      <c r="C626" s="3"/>
      <c r="E626" s="3"/>
      <c r="F626" s="3"/>
      <c r="H626" s="3"/>
    </row>
    <row r="627" spans="3:8" x14ac:dyDescent="0.25">
      <c r="C627" s="3"/>
      <c r="E627" s="3"/>
      <c r="F627" s="3"/>
      <c r="H627" s="3"/>
    </row>
    <row r="628" spans="3:8" x14ac:dyDescent="0.25">
      <c r="C628" s="3"/>
      <c r="E628" s="3"/>
      <c r="F628" s="3"/>
      <c r="H628" s="3"/>
    </row>
    <row r="629" spans="3:8" x14ac:dyDescent="0.25">
      <c r="C629" s="3"/>
      <c r="E629" s="3"/>
      <c r="F629" s="3"/>
      <c r="H629" s="3"/>
    </row>
    <row r="630" spans="3:8" x14ac:dyDescent="0.25">
      <c r="C630" s="3"/>
      <c r="E630" s="3"/>
      <c r="F630" s="3"/>
      <c r="H630" s="3"/>
    </row>
    <row r="631" spans="3:8" x14ac:dyDescent="0.25">
      <c r="C631" s="3"/>
      <c r="E631" s="3"/>
      <c r="F631" s="3"/>
      <c r="H631" s="3"/>
    </row>
    <row r="632" spans="3:8" x14ac:dyDescent="0.25">
      <c r="C632" s="3"/>
      <c r="E632" s="3"/>
      <c r="F632" s="3"/>
      <c r="H632" s="3"/>
    </row>
    <row r="633" spans="3:8" x14ac:dyDescent="0.25">
      <c r="C633" s="3"/>
      <c r="E633" s="3"/>
      <c r="F633" s="3"/>
      <c r="H633" s="3"/>
    </row>
    <row r="634" spans="3:8" x14ac:dyDescent="0.25">
      <c r="C634" s="3"/>
      <c r="E634" s="3"/>
      <c r="F634" s="3"/>
      <c r="H634" s="3"/>
    </row>
    <row r="635" spans="3:8" x14ac:dyDescent="0.25">
      <c r="C635" s="3"/>
      <c r="E635" s="3"/>
      <c r="F635" s="3"/>
      <c r="H635" s="3"/>
    </row>
    <row r="636" spans="3:8" x14ac:dyDescent="0.25">
      <c r="C636" s="3"/>
      <c r="E636" s="3"/>
      <c r="F636" s="3"/>
      <c r="H636" s="3"/>
    </row>
    <row r="637" spans="3:8" x14ac:dyDescent="0.25">
      <c r="C637" s="3"/>
      <c r="E637" s="3"/>
      <c r="F637" s="3"/>
      <c r="H637" s="3"/>
    </row>
    <row r="638" spans="3:8" x14ac:dyDescent="0.25">
      <c r="C638" s="3"/>
      <c r="E638" s="3"/>
      <c r="F638" s="3"/>
      <c r="H638" s="3"/>
    </row>
    <row r="639" spans="3:8" x14ac:dyDescent="0.25">
      <c r="C639" s="3"/>
      <c r="E639" s="3"/>
      <c r="F639" s="3"/>
      <c r="H639" s="3"/>
    </row>
    <row r="640" spans="3:8" x14ac:dyDescent="0.25">
      <c r="C640" s="3"/>
      <c r="E640" s="3"/>
      <c r="F640" s="3"/>
      <c r="H640" s="3"/>
    </row>
    <row r="641" spans="3:8" x14ac:dyDescent="0.25">
      <c r="C641" s="3"/>
      <c r="E641" s="3"/>
      <c r="F641" s="3"/>
      <c r="H641" s="3"/>
    </row>
    <row r="642" spans="3:8" x14ac:dyDescent="0.25">
      <c r="C642" s="3"/>
      <c r="E642" s="3"/>
      <c r="F642" s="3"/>
      <c r="H642" s="3"/>
    </row>
    <row r="643" spans="3:8" x14ac:dyDescent="0.25">
      <c r="C643" s="3"/>
      <c r="E643" s="3"/>
      <c r="F643" s="3"/>
      <c r="H643" s="3"/>
    </row>
    <row r="644" spans="3:8" x14ac:dyDescent="0.25">
      <c r="C644" s="3"/>
      <c r="E644" s="3"/>
      <c r="F644" s="3"/>
      <c r="H644" s="3"/>
    </row>
    <row r="645" spans="3:8" x14ac:dyDescent="0.25">
      <c r="C645" s="3"/>
      <c r="E645" s="3"/>
      <c r="F645" s="3"/>
      <c r="H645" s="3"/>
    </row>
    <row r="646" spans="3:8" x14ac:dyDescent="0.25">
      <c r="C646" s="3"/>
      <c r="E646" s="3"/>
      <c r="F646" s="3"/>
      <c r="H646" s="3"/>
    </row>
    <row r="647" spans="3:8" x14ac:dyDescent="0.25">
      <c r="C647" s="3"/>
      <c r="E647" s="3"/>
      <c r="F647" s="3"/>
      <c r="H647" s="3"/>
    </row>
    <row r="648" spans="3:8" x14ac:dyDescent="0.25">
      <c r="C648" s="3"/>
      <c r="E648" s="3"/>
      <c r="F648" s="3"/>
      <c r="H648" s="3"/>
    </row>
    <row r="649" spans="3:8" x14ac:dyDescent="0.25">
      <c r="C649" s="3"/>
      <c r="E649" s="3"/>
      <c r="F649" s="3"/>
      <c r="H649" s="3"/>
    </row>
    <row r="650" spans="3:8" x14ac:dyDescent="0.25">
      <c r="C650" s="3"/>
      <c r="E650" s="3"/>
      <c r="F650" s="3"/>
      <c r="H650" s="3"/>
    </row>
    <row r="651" spans="3:8" x14ac:dyDescent="0.25">
      <c r="C651" s="3"/>
      <c r="E651" s="3"/>
      <c r="F651" s="3"/>
      <c r="H651" s="3"/>
    </row>
    <row r="652" spans="3:8" x14ac:dyDescent="0.25">
      <c r="C652" s="3"/>
      <c r="E652" s="3"/>
      <c r="F652" s="3"/>
      <c r="H652" s="3"/>
    </row>
    <row r="653" spans="3:8" x14ac:dyDescent="0.25">
      <c r="C653" s="3"/>
      <c r="E653" s="3"/>
      <c r="F653" s="3"/>
      <c r="H653" s="3"/>
    </row>
    <row r="654" spans="3:8" x14ac:dyDescent="0.25">
      <c r="C654" s="3"/>
      <c r="E654" s="3"/>
      <c r="F654" s="3"/>
      <c r="H654" s="3"/>
    </row>
    <row r="655" spans="3:8" x14ac:dyDescent="0.25">
      <c r="C655" s="3"/>
      <c r="E655" s="3"/>
      <c r="F655" s="3"/>
      <c r="H655" s="3"/>
    </row>
    <row r="656" spans="3:8" x14ac:dyDescent="0.25">
      <c r="C656" s="3"/>
      <c r="E656" s="3"/>
      <c r="F656" s="3"/>
      <c r="H656" s="3"/>
    </row>
    <row r="657" spans="3:8" x14ac:dyDescent="0.25">
      <c r="C657" s="3"/>
      <c r="E657" s="3"/>
      <c r="F657" s="3"/>
      <c r="H657" s="3"/>
    </row>
    <row r="658" spans="3:8" x14ac:dyDescent="0.25">
      <c r="C658" s="3"/>
      <c r="E658" s="3"/>
      <c r="F658" s="3"/>
      <c r="H658" s="3"/>
    </row>
    <row r="659" spans="3:8" x14ac:dyDescent="0.25">
      <c r="C659" s="3"/>
      <c r="E659" s="3"/>
      <c r="F659" s="3"/>
      <c r="H659" s="3"/>
    </row>
    <row r="660" spans="3:8" x14ac:dyDescent="0.25">
      <c r="C660" s="3"/>
      <c r="E660" s="3"/>
      <c r="F660" s="3"/>
      <c r="H660" s="3"/>
    </row>
    <row r="661" spans="3:8" x14ac:dyDescent="0.25">
      <c r="C661" s="3"/>
      <c r="E661" s="3"/>
      <c r="F661" s="3"/>
      <c r="H661" s="3"/>
    </row>
    <row r="662" spans="3:8" x14ac:dyDescent="0.25">
      <c r="C662" s="3"/>
      <c r="E662" s="3"/>
      <c r="F662" s="3"/>
      <c r="H662" s="3"/>
    </row>
    <row r="663" spans="3:8" x14ac:dyDescent="0.25">
      <c r="C663" s="3"/>
      <c r="E663" s="3"/>
      <c r="F663" s="3"/>
      <c r="H663" s="3"/>
    </row>
    <row r="664" spans="3:8" x14ac:dyDescent="0.25">
      <c r="C664" s="3"/>
      <c r="E664" s="3"/>
      <c r="F664" s="3"/>
      <c r="H664" s="3"/>
    </row>
    <row r="665" spans="3:8" x14ac:dyDescent="0.25">
      <c r="C665" s="3"/>
      <c r="E665" s="3"/>
      <c r="F665" s="3"/>
      <c r="H665" s="3"/>
    </row>
    <row r="666" spans="3:8" x14ac:dyDescent="0.25">
      <c r="C666" s="3"/>
      <c r="E666" s="3"/>
      <c r="F666" s="3"/>
      <c r="H666" s="3"/>
    </row>
    <row r="667" spans="3:8" x14ac:dyDescent="0.25">
      <c r="C667" s="3"/>
      <c r="E667" s="3"/>
      <c r="F667" s="3"/>
      <c r="H667" s="3"/>
    </row>
    <row r="668" spans="3:8" x14ac:dyDescent="0.25">
      <c r="C668" s="3"/>
      <c r="E668" s="3"/>
      <c r="F668" s="3"/>
      <c r="H668" s="3"/>
    </row>
    <row r="669" spans="3:8" x14ac:dyDescent="0.25">
      <c r="C669" s="3"/>
      <c r="E669" s="3"/>
      <c r="F669" s="3"/>
      <c r="H669" s="3"/>
    </row>
    <row r="670" spans="3:8" x14ac:dyDescent="0.25">
      <c r="C670" s="3"/>
      <c r="E670" s="3"/>
      <c r="F670" s="3"/>
      <c r="H670" s="3"/>
    </row>
    <row r="671" spans="3:8" x14ac:dyDescent="0.25">
      <c r="C671" s="3"/>
      <c r="E671" s="3"/>
      <c r="F671" s="3"/>
      <c r="H671" s="3"/>
    </row>
    <row r="672" spans="3:8" x14ac:dyDescent="0.25">
      <c r="C672" s="3"/>
      <c r="E672" s="3"/>
      <c r="F672" s="3"/>
      <c r="H672" s="3"/>
    </row>
    <row r="673" spans="3:8" x14ac:dyDescent="0.25">
      <c r="C673" s="3"/>
      <c r="E673" s="3"/>
      <c r="F673" s="3"/>
      <c r="H673" s="3"/>
    </row>
    <row r="674" spans="3:8" x14ac:dyDescent="0.25">
      <c r="C674" s="3"/>
      <c r="E674" s="3"/>
      <c r="F674" s="3"/>
      <c r="H674" s="3"/>
    </row>
    <row r="675" spans="3:8" x14ac:dyDescent="0.25">
      <c r="C675" s="3"/>
      <c r="E675" s="3"/>
      <c r="F675" s="3"/>
      <c r="H675" s="3"/>
    </row>
    <row r="676" spans="3:8" x14ac:dyDescent="0.25">
      <c r="C676" s="3"/>
      <c r="E676" s="3"/>
      <c r="F676" s="3"/>
      <c r="H676" s="3"/>
    </row>
    <row r="677" spans="3:8" x14ac:dyDescent="0.25">
      <c r="C677" s="3"/>
      <c r="E677" s="3"/>
      <c r="F677" s="3"/>
      <c r="H677" s="3"/>
    </row>
    <row r="678" spans="3:8" x14ac:dyDescent="0.25">
      <c r="C678" s="3"/>
      <c r="E678" s="3"/>
      <c r="F678" s="3"/>
      <c r="H678" s="3"/>
    </row>
    <row r="679" spans="3:8" x14ac:dyDescent="0.25">
      <c r="C679" s="3"/>
      <c r="E679" s="3"/>
      <c r="F679" s="3"/>
      <c r="H679" s="3"/>
    </row>
    <row r="680" spans="3:8" x14ac:dyDescent="0.25">
      <c r="C680" s="3"/>
      <c r="E680" s="3"/>
      <c r="F680" s="3"/>
      <c r="H680" s="3"/>
    </row>
    <row r="681" spans="3:8" x14ac:dyDescent="0.25">
      <c r="C681" s="3"/>
      <c r="E681" s="3"/>
      <c r="F681" s="3"/>
      <c r="H681" s="3"/>
    </row>
    <row r="682" spans="3:8" x14ac:dyDescent="0.25">
      <c r="C682" s="3"/>
      <c r="E682" s="3"/>
      <c r="F682" s="3"/>
      <c r="H682" s="3"/>
    </row>
    <row r="683" spans="3:8" x14ac:dyDescent="0.25">
      <c r="C683" s="3"/>
      <c r="E683" s="3"/>
      <c r="F683" s="3"/>
      <c r="H683" s="3"/>
    </row>
    <row r="684" spans="3:8" x14ac:dyDescent="0.25">
      <c r="C684" s="3"/>
      <c r="E684" s="3"/>
      <c r="F684" s="3"/>
      <c r="H684" s="3"/>
    </row>
    <row r="685" spans="3:8" x14ac:dyDescent="0.25">
      <c r="C685" s="3"/>
      <c r="E685" s="3"/>
      <c r="F685" s="3"/>
      <c r="H685" s="3"/>
    </row>
    <row r="686" spans="3:8" x14ac:dyDescent="0.25">
      <c r="C686" s="3"/>
      <c r="E686" s="3"/>
      <c r="F686" s="3"/>
      <c r="H686" s="3"/>
    </row>
    <row r="687" spans="3:8" x14ac:dyDescent="0.25">
      <c r="C687" s="3"/>
      <c r="E687" s="3"/>
      <c r="F687" s="3"/>
      <c r="H687" s="3"/>
    </row>
    <row r="688" spans="3:8" x14ac:dyDescent="0.25">
      <c r="C688" s="3"/>
      <c r="E688" s="3"/>
      <c r="F688" s="3"/>
      <c r="H688" s="3"/>
    </row>
    <row r="689" spans="3:8" x14ac:dyDescent="0.25">
      <c r="C689" s="3"/>
      <c r="E689" s="3"/>
      <c r="F689" s="3"/>
      <c r="H689" s="3"/>
    </row>
    <row r="690" spans="3:8" x14ac:dyDescent="0.25">
      <c r="C690" s="3"/>
      <c r="E690" s="3"/>
      <c r="F690" s="3"/>
      <c r="H690" s="3"/>
    </row>
    <row r="691" spans="3:8" x14ac:dyDescent="0.25">
      <c r="C691" s="3"/>
      <c r="E691" s="3"/>
      <c r="F691" s="3"/>
      <c r="H691" s="3"/>
    </row>
    <row r="692" spans="3:8" x14ac:dyDescent="0.25">
      <c r="C692" s="3"/>
      <c r="E692" s="3"/>
      <c r="F692" s="3"/>
      <c r="H692" s="3"/>
    </row>
    <row r="693" spans="3:8" x14ac:dyDescent="0.25">
      <c r="C693" s="3"/>
      <c r="E693" s="3"/>
      <c r="F693" s="3"/>
      <c r="H693" s="3"/>
    </row>
    <row r="694" spans="3:8" x14ac:dyDescent="0.25">
      <c r="C694" s="3"/>
      <c r="E694" s="3"/>
      <c r="F694" s="3"/>
      <c r="H694" s="3"/>
    </row>
    <row r="695" spans="3:8" x14ac:dyDescent="0.25">
      <c r="C695" s="3"/>
      <c r="E695" s="3"/>
      <c r="F695" s="3"/>
      <c r="H695" s="3"/>
    </row>
    <row r="696" spans="3:8" x14ac:dyDescent="0.25">
      <c r="C696" s="3"/>
      <c r="E696" s="3"/>
      <c r="F696" s="3"/>
      <c r="H696" s="3"/>
    </row>
    <row r="697" spans="3:8" x14ac:dyDescent="0.25">
      <c r="C697" s="3"/>
      <c r="E697" s="3"/>
      <c r="F697" s="3"/>
      <c r="H697" s="3"/>
    </row>
    <row r="698" spans="3:8" x14ac:dyDescent="0.25">
      <c r="C698" s="3"/>
      <c r="E698" s="3"/>
      <c r="F698" s="3"/>
      <c r="H698" s="3"/>
    </row>
    <row r="699" spans="3:8" x14ac:dyDescent="0.25">
      <c r="C699" s="3"/>
      <c r="E699" s="3"/>
      <c r="F699" s="3"/>
      <c r="H699" s="3"/>
    </row>
    <row r="700" spans="3:8" x14ac:dyDescent="0.25">
      <c r="C700" s="3"/>
      <c r="E700" s="3"/>
      <c r="F700" s="3"/>
      <c r="H700" s="3"/>
    </row>
    <row r="701" spans="3:8" x14ac:dyDescent="0.25">
      <c r="C701" s="3"/>
      <c r="E701" s="3"/>
      <c r="F701" s="3"/>
      <c r="H701" s="3"/>
    </row>
    <row r="702" spans="3:8" x14ac:dyDescent="0.25">
      <c r="C702" s="3"/>
      <c r="E702" s="3"/>
      <c r="F702" s="3"/>
      <c r="H702" s="3"/>
    </row>
    <row r="703" spans="3:8" x14ac:dyDescent="0.25">
      <c r="C703" s="3"/>
      <c r="E703" s="3"/>
      <c r="F703" s="3"/>
      <c r="H703" s="3"/>
    </row>
    <row r="704" spans="3:8" x14ac:dyDescent="0.25">
      <c r="C704" s="3"/>
      <c r="E704" s="3"/>
      <c r="F704" s="3"/>
      <c r="H704" s="3"/>
    </row>
    <row r="705" spans="3:8" x14ac:dyDescent="0.25">
      <c r="C705" s="3"/>
      <c r="E705" s="3"/>
      <c r="F705" s="3"/>
      <c r="H705" s="3"/>
    </row>
    <row r="706" spans="3:8" x14ac:dyDescent="0.25">
      <c r="C706" s="3"/>
      <c r="E706" s="3"/>
      <c r="F706" s="3"/>
      <c r="H706" s="3"/>
    </row>
    <row r="707" spans="3:8" x14ac:dyDescent="0.25">
      <c r="C707" s="3"/>
      <c r="E707" s="3"/>
      <c r="F707" s="3"/>
      <c r="H707" s="3"/>
    </row>
    <row r="708" spans="3:8" x14ac:dyDescent="0.25">
      <c r="C708" s="3"/>
      <c r="E708" s="3"/>
      <c r="F708" s="3"/>
      <c r="H708" s="3"/>
    </row>
    <row r="709" spans="3:8" x14ac:dyDescent="0.25">
      <c r="C709" s="3"/>
      <c r="E709" s="3"/>
      <c r="F709" s="3"/>
      <c r="H709" s="3"/>
    </row>
    <row r="710" spans="3:8" x14ac:dyDescent="0.25">
      <c r="C710" s="3"/>
      <c r="E710" s="3"/>
      <c r="F710" s="3"/>
      <c r="H710" s="3"/>
    </row>
    <row r="711" spans="3:8" x14ac:dyDescent="0.25">
      <c r="C711" s="3"/>
      <c r="E711" s="3"/>
      <c r="F711" s="3"/>
      <c r="H711" s="3"/>
    </row>
    <row r="712" spans="3:8" x14ac:dyDescent="0.25">
      <c r="C712" s="3"/>
      <c r="E712" s="3"/>
      <c r="F712" s="3"/>
      <c r="H712" s="3"/>
    </row>
    <row r="713" spans="3:8" x14ac:dyDescent="0.25">
      <c r="C713" s="3"/>
      <c r="E713" s="3"/>
      <c r="F713" s="3"/>
      <c r="H713" s="3"/>
    </row>
    <row r="714" spans="3:8" x14ac:dyDescent="0.25">
      <c r="C714" s="3"/>
      <c r="E714" s="3"/>
      <c r="F714" s="3"/>
      <c r="H714" s="3"/>
    </row>
    <row r="715" spans="3:8" x14ac:dyDescent="0.25">
      <c r="C715" s="3"/>
      <c r="E715" s="3"/>
      <c r="F715" s="3"/>
      <c r="H715" s="3"/>
    </row>
    <row r="716" spans="3:8" x14ac:dyDescent="0.25">
      <c r="C716" s="3"/>
      <c r="E716" s="3"/>
      <c r="F716" s="3"/>
      <c r="H716" s="3"/>
    </row>
    <row r="717" spans="3:8" x14ac:dyDescent="0.25">
      <c r="C717" s="3"/>
      <c r="E717" s="3"/>
      <c r="F717" s="3"/>
      <c r="H717" s="3"/>
    </row>
    <row r="718" spans="3:8" x14ac:dyDescent="0.25">
      <c r="C718" s="3"/>
      <c r="E718" s="3"/>
      <c r="F718" s="3"/>
      <c r="H718" s="3"/>
    </row>
    <row r="719" spans="3:8" x14ac:dyDescent="0.25">
      <c r="C719" s="3"/>
      <c r="E719" s="3"/>
      <c r="F719" s="3"/>
      <c r="H719" s="3"/>
    </row>
    <row r="720" spans="3:8" x14ac:dyDescent="0.25">
      <c r="C720" s="3"/>
      <c r="E720" s="3"/>
      <c r="F720" s="3"/>
      <c r="H720" s="3"/>
    </row>
    <row r="721" spans="3:8" x14ac:dyDescent="0.25">
      <c r="C721" s="3"/>
      <c r="E721" s="3"/>
      <c r="F721" s="3"/>
      <c r="H721" s="3"/>
    </row>
    <row r="722" spans="3:8" x14ac:dyDescent="0.25">
      <c r="C722" s="3"/>
      <c r="E722" s="3"/>
      <c r="F722" s="3"/>
      <c r="H722" s="3"/>
    </row>
    <row r="723" spans="3:8" x14ac:dyDescent="0.25">
      <c r="C723" s="3"/>
      <c r="E723" s="3"/>
      <c r="F723" s="3"/>
      <c r="H723" s="3"/>
    </row>
    <row r="724" spans="3:8" x14ac:dyDescent="0.25">
      <c r="C724" s="3"/>
      <c r="E724" s="3"/>
      <c r="F724" s="3"/>
      <c r="H724" s="3"/>
    </row>
    <row r="725" spans="3:8" x14ac:dyDescent="0.25">
      <c r="C725" s="3"/>
      <c r="E725" s="3"/>
      <c r="F725" s="3"/>
      <c r="H725" s="3"/>
    </row>
    <row r="726" spans="3:8" x14ac:dyDescent="0.25">
      <c r="C726" s="3"/>
      <c r="E726" s="3"/>
      <c r="F726" s="3"/>
      <c r="H726" s="3"/>
    </row>
    <row r="727" spans="3:8" x14ac:dyDescent="0.25">
      <c r="C727" s="3"/>
      <c r="E727" s="3"/>
      <c r="F727" s="3"/>
      <c r="H727" s="3"/>
    </row>
    <row r="728" spans="3:8" x14ac:dyDescent="0.25">
      <c r="C728" s="3"/>
      <c r="E728" s="3"/>
      <c r="F728" s="3"/>
      <c r="H728" s="3"/>
    </row>
    <row r="729" spans="3:8" x14ac:dyDescent="0.25">
      <c r="C729" s="3"/>
      <c r="E729" s="3"/>
      <c r="F729" s="3"/>
      <c r="H729" s="3"/>
    </row>
    <row r="730" spans="3:8" x14ac:dyDescent="0.25">
      <c r="C730" s="3"/>
      <c r="E730" s="3"/>
      <c r="F730" s="3"/>
      <c r="H730" s="3"/>
    </row>
    <row r="731" spans="3:8" x14ac:dyDescent="0.25">
      <c r="C731" s="3"/>
      <c r="E731" s="3"/>
      <c r="F731" s="3"/>
      <c r="H731" s="3"/>
    </row>
    <row r="732" spans="3:8" x14ac:dyDescent="0.25">
      <c r="C732" s="3"/>
      <c r="E732" s="3"/>
      <c r="F732" s="3"/>
      <c r="H732" s="3"/>
    </row>
    <row r="733" spans="3:8" x14ac:dyDescent="0.25">
      <c r="C733" s="3"/>
      <c r="E733" s="3"/>
      <c r="F733" s="3"/>
      <c r="H733" s="3"/>
    </row>
    <row r="734" spans="3:8" x14ac:dyDescent="0.25">
      <c r="C734" s="3"/>
      <c r="E734" s="3"/>
      <c r="F734" s="3"/>
      <c r="H734" s="3"/>
    </row>
    <row r="735" spans="3:8" x14ac:dyDescent="0.25">
      <c r="C735" s="3"/>
      <c r="E735" s="3"/>
      <c r="F735" s="3"/>
      <c r="H735" s="3"/>
    </row>
    <row r="736" spans="3:8" x14ac:dyDescent="0.25">
      <c r="C736" s="3"/>
      <c r="E736" s="3"/>
      <c r="F736" s="3"/>
      <c r="H736" s="3"/>
    </row>
    <row r="737" spans="3:8" x14ac:dyDescent="0.25">
      <c r="C737" s="3"/>
      <c r="E737" s="3"/>
      <c r="F737" s="3"/>
      <c r="H737" s="3"/>
    </row>
    <row r="738" spans="3:8" x14ac:dyDescent="0.25">
      <c r="C738" s="3"/>
      <c r="E738" s="3"/>
      <c r="F738" s="3"/>
      <c r="H738" s="3"/>
    </row>
    <row r="739" spans="3:8" x14ac:dyDescent="0.25">
      <c r="C739" s="3"/>
      <c r="E739" s="3"/>
      <c r="F739" s="3"/>
      <c r="H739" s="3"/>
    </row>
    <row r="740" spans="3:8" x14ac:dyDescent="0.25">
      <c r="C740" s="3"/>
      <c r="E740" s="3"/>
      <c r="F740" s="3"/>
      <c r="H740" s="3"/>
    </row>
    <row r="741" spans="3:8" x14ac:dyDescent="0.25">
      <c r="C741" s="3"/>
      <c r="E741" s="3"/>
      <c r="F741" s="3"/>
      <c r="H741" s="3"/>
    </row>
    <row r="742" spans="3:8" x14ac:dyDescent="0.25">
      <c r="C742" s="3"/>
      <c r="E742" s="3"/>
      <c r="F742" s="3"/>
      <c r="H742" s="3"/>
    </row>
    <row r="743" spans="3:8" x14ac:dyDescent="0.25">
      <c r="C743" s="3"/>
      <c r="E743" s="3"/>
      <c r="F743" s="3"/>
      <c r="H743" s="3"/>
    </row>
    <row r="744" spans="3:8" x14ac:dyDescent="0.25">
      <c r="C744" s="3"/>
      <c r="E744" s="3"/>
      <c r="F744" s="3"/>
      <c r="H744" s="3"/>
    </row>
    <row r="745" spans="3:8" x14ac:dyDescent="0.25">
      <c r="C745" s="3"/>
      <c r="E745" s="3"/>
      <c r="F745" s="3"/>
      <c r="H745" s="3"/>
    </row>
    <row r="746" spans="3:8" x14ac:dyDescent="0.25">
      <c r="C746" s="3"/>
      <c r="E746" s="3"/>
      <c r="F746" s="3"/>
      <c r="H746" s="3"/>
    </row>
    <row r="747" spans="3:8" x14ac:dyDescent="0.25">
      <c r="C747" s="3"/>
      <c r="E747" s="3"/>
      <c r="F747" s="3"/>
      <c r="H747" s="3"/>
    </row>
    <row r="748" spans="3:8" x14ac:dyDescent="0.25">
      <c r="C748" s="3"/>
      <c r="E748" s="3"/>
      <c r="F748" s="3"/>
      <c r="H748" s="3"/>
    </row>
    <row r="749" spans="3:8" x14ac:dyDescent="0.25">
      <c r="C749" s="3"/>
      <c r="E749" s="3"/>
      <c r="F749" s="3"/>
      <c r="H749" s="3"/>
    </row>
    <row r="750" spans="3:8" x14ac:dyDescent="0.25">
      <c r="C750" s="3"/>
      <c r="E750" s="3"/>
      <c r="F750" s="3"/>
      <c r="H750" s="3"/>
    </row>
    <row r="751" spans="3:8" x14ac:dyDescent="0.25">
      <c r="C751" s="3"/>
      <c r="E751" s="3"/>
      <c r="F751" s="3"/>
      <c r="H751" s="3"/>
    </row>
    <row r="752" spans="3:8" x14ac:dyDescent="0.25">
      <c r="C752" s="3"/>
      <c r="E752" s="3"/>
      <c r="F752" s="3"/>
      <c r="H752" s="3"/>
    </row>
    <row r="753" spans="3:8" x14ac:dyDescent="0.25">
      <c r="C753" s="3"/>
      <c r="E753" s="3"/>
      <c r="F753" s="3"/>
      <c r="H753" s="3"/>
    </row>
    <row r="754" spans="3:8" x14ac:dyDescent="0.25">
      <c r="C754" s="3"/>
      <c r="E754" s="3"/>
      <c r="F754" s="3"/>
      <c r="H754" s="3"/>
    </row>
    <row r="755" spans="3:8" x14ac:dyDescent="0.25">
      <c r="C755" s="3"/>
      <c r="E755" s="3"/>
      <c r="F755" s="3"/>
      <c r="H755" s="3"/>
    </row>
    <row r="756" spans="3:8" x14ac:dyDescent="0.25">
      <c r="C756" s="3"/>
      <c r="E756" s="3"/>
      <c r="F756" s="3"/>
      <c r="H756" s="3"/>
    </row>
    <row r="757" spans="3:8" x14ac:dyDescent="0.25">
      <c r="C757" s="3"/>
      <c r="E757" s="3"/>
      <c r="F757" s="3"/>
      <c r="H757" s="3"/>
    </row>
    <row r="758" spans="3:8" x14ac:dyDescent="0.25">
      <c r="C758" s="3"/>
      <c r="E758" s="3"/>
      <c r="F758" s="3"/>
      <c r="H758" s="3"/>
    </row>
    <row r="759" spans="3:8" x14ac:dyDescent="0.25">
      <c r="C759" s="3"/>
      <c r="E759" s="3"/>
      <c r="F759" s="3"/>
      <c r="H759" s="3"/>
    </row>
    <row r="760" spans="3:8" x14ac:dyDescent="0.25">
      <c r="C760" s="3"/>
      <c r="E760" s="3"/>
      <c r="F760" s="3"/>
      <c r="H760" s="3"/>
    </row>
    <row r="761" spans="3:8" x14ac:dyDescent="0.25">
      <c r="C761" s="3"/>
      <c r="E761" s="3"/>
      <c r="F761" s="3"/>
      <c r="H761" s="3"/>
    </row>
    <row r="762" spans="3:8" x14ac:dyDescent="0.25">
      <c r="C762" s="3"/>
      <c r="E762" s="3"/>
      <c r="F762" s="3"/>
      <c r="H762" s="3"/>
    </row>
    <row r="763" spans="3:8" x14ac:dyDescent="0.25">
      <c r="C763" s="3"/>
      <c r="E763" s="3"/>
      <c r="F763" s="3"/>
      <c r="H763" s="3"/>
    </row>
    <row r="764" spans="3:8" x14ac:dyDescent="0.25">
      <c r="C764" s="3"/>
      <c r="E764" s="3"/>
      <c r="F764" s="3"/>
      <c r="H764" s="3"/>
    </row>
    <row r="765" spans="3:8" x14ac:dyDescent="0.25">
      <c r="C765" s="3"/>
      <c r="E765" s="3"/>
      <c r="F765" s="3"/>
      <c r="H765" s="3"/>
    </row>
    <row r="766" spans="3:8" x14ac:dyDescent="0.25">
      <c r="C766" s="3"/>
      <c r="E766" s="3"/>
      <c r="F766" s="3"/>
      <c r="H766" s="3"/>
    </row>
    <row r="767" spans="3:8" x14ac:dyDescent="0.25">
      <c r="C767" s="3"/>
      <c r="E767" s="3"/>
      <c r="F767" s="3"/>
      <c r="H767" s="3"/>
    </row>
    <row r="768" spans="3:8" x14ac:dyDescent="0.25">
      <c r="C768" s="3"/>
      <c r="E768" s="3"/>
      <c r="F768" s="3"/>
      <c r="H768" s="3"/>
    </row>
    <row r="769" spans="3:8" x14ac:dyDescent="0.25">
      <c r="C769" s="3"/>
      <c r="E769" s="3"/>
      <c r="F769" s="3"/>
      <c r="H769" s="3"/>
    </row>
    <row r="770" spans="3:8" x14ac:dyDescent="0.25">
      <c r="C770" s="3"/>
      <c r="E770" s="3"/>
      <c r="F770" s="3"/>
      <c r="H770" s="3"/>
    </row>
    <row r="771" spans="3:8" x14ac:dyDescent="0.25">
      <c r="C771" s="3"/>
      <c r="E771" s="3"/>
      <c r="F771" s="3"/>
      <c r="H771" s="3"/>
    </row>
    <row r="772" spans="3:8" x14ac:dyDescent="0.25">
      <c r="C772" s="3"/>
      <c r="E772" s="3"/>
      <c r="F772" s="3"/>
      <c r="H772" s="3"/>
    </row>
    <row r="773" spans="3:8" x14ac:dyDescent="0.25">
      <c r="C773" s="3"/>
      <c r="E773" s="3"/>
      <c r="F773" s="3"/>
      <c r="H773" s="3"/>
    </row>
    <row r="774" spans="3:8" x14ac:dyDescent="0.25">
      <c r="C774" s="3"/>
      <c r="E774" s="3"/>
      <c r="F774" s="3"/>
      <c r="H774" s="3"/>
    </row>
    <row r="775" spans="3:8" x14ac:dyDescent="0.25">
      <c r="C775" s="3"/>
      <c r="E775" s="3"/>
      <c r="F775" s="3"/>
      <c r="H775" s="3"/>
    </row>
    <row r="776" spans="3:8" x14ac:dyDescent="0.25">
      <c r="C776" s="3"/>
      <c r="E776" s="3"/>
      <c r="F776" s="3"/>
      <c r="H776" s="3"/>
    </row>
    <row r="777" spans="3:8" x14ac:dyDescent="0.25">
      <c r="C777" s="3"/>
      <c r="E777" s="3"/>
      <c r="F777" s="3"/>
      <c r="H777" s="3"/>
    </row>
    <row r="778" spans="3:8" x14ac:dyDescent="0.25">
      <c r="C778" s="3"/>
      <c r="E778" s="3"/>
      <c r="F778" s="3"/>
      <c r="H778" s="3"/>
    </row>
    <row r="779" spans="3:8" x14ac:dyDescent="0.25">
      <c r="C779" s="3"/>
      <c r="E779" s="3"/>
      <c r="F779" s="3"/>
      <c r="H779" s="3"/>
    </row>
    <row r="780" spans="3:8" x14ac:dyDescent="0.25">
      <c r="C780" s="3"/>
      <c r="E780" s="3"/>
      <c r="F780" s="3"/>
      <c r="H780" s="3"/>
    </row>
    <row r="781" spans="3:8" x14ac:dyDescent="0.25">
      <c r="C781" s="3"/>
      <c r="E781" s="3"/>
      <c r="F781" s="3"/>
      <c r="H781" s="3"/>
    </row>
    <row r="782" spans="3:8" x14ac:dyDescent="0.25">
      <c r="C782" s="3"/>
      <c r="E782" s="3"/>
      <c r="F782" s="3"/>
      <c r="H782" s="3"/>
    </row>
    <row r="783" spans="3:8" x14ac:dyDescent="0.25">
      <c r="C783" s="3"/>
      <c r="E783" s="3"/>
      <c r="F783" s="3"/>
      <c r="H783" s="3"/>
    </row>
    <row r="784" spans="3:8" x14ac:dyDescent="0.25">
      <c r="C784" s="3"/>
      <c r="E784" s="3"/>
      <c r="F784" s="3"/>
      <c r="H784" s="3"/>
    </row>
    <row r="785" spans="3:8" x14ac:dyDescent="0.25">
      <c r="C785" s="3"/>
      <c r="E785" s="3"/>
      <c r="F785" s="3"/>
      <c r="H785" s="3"/>
    </row>
    <row r="786" spans="3:8" x14ac:dyDescent="0.25">
      <c r="C786" s="3"/>
      <c r="E786" s="3"/>
      <c r="F786" s="3"/>
      <c r="H786" s="3"/>
    </row>
    <row r="787" spans="3:8" x14ac:dyDescent="0.25">
      <c r="C787" s="3"/>
      <c r="E787" s="3"/>
      <c r="F787" s="3"/>
      <c r="H787" s="3"/>
    </row>
    <row r="788" spans="3:8" x14ac:dyDescent="0.25">
      <c r="C788" s="3"/>
      <c r="E788" s="3"/>
      <c r="F788" s="3"/>
      <c r="H788" s="3"/>
    </row>
    <row r="789" spans="3:8" x14ac:dyDescent="0.25">
      <c r="C789" s="3"/>
      <c r="E789" s="3"/>
      <c r="F789" s="3"/>
      <c r="H789" s="3"/>
    </row>
    <row r="790" spans="3:8" x14ac:dyDescent="0.25">
      <c r="C790" s="3"/>
      <c r="E790" s="3"/>
      <c r="F790" s="3"/>
      <c r="H790" s="3"/>
    </row>
    <row r="791" spans="3:8" x14ac:dyDescent="0.25">
      <c r="C791" s="3"/>
      <c r="E791" s="3"/>
      <c r="F791" s="3"/>
      <c r="H791" s="3"/>
    </row>
    <row r="792" spans="3:8" x14ac:dyDescent="0.25">
      <c r="C792" s="3"/>
      <c r="E792" s="3"/>
      <c r="F792" s="3"/>
      <c r="H792" s="3"/>
    </row>
    <row r="793" spans="3:8" x14ac:dyDescent="0.25">
      <c r="C793" s="3"/>
      <c r="E793" s="3"/>
      <c r="F793" s="3"/>
      <c r="H793" s="3"/>
    </row>
    <row r="794" spans="3:8" x14ac:dyDescent="0.25">
      <c r="C794" s="3"/>
      <c r="E794" s="3"/>
      <c r="F794" s="3"/>
      <c r="H794" s="3"/>
    </row>
    <row r="795" spans="3:8" x14ac:dyDescent="0.25">
      <c r="C795" s="3"/>
      <c r="E795" s="3"/>
      <c r="F795" s="3"/>
      <c r="H795" s="3"/>
    </row>
    <row r="796" spans="3:8" x14ac:dyDescent="0.25">
      <c r="C796" s="3"/>
      <c r="E796" s="3"/>
      <c r="F796" s="3"/>
      <c r="H796" s="3"/>
    </row>
    <row r="797" spans="3:8" x14ac:dyDescent="0.25">
      <c r="C797" s="3"/>
      <c r="E797" s="3"/>
      <c r="F797" s="3"/>
      <c r="H797" s="3"/>
    </row>
    <row r="798" spans="3:8" x14ac:dyDescent="0.25">
      <c r="C798" s="3"/>
      <c r="E798" s="3"/>
      <c r="F798" s="3"/>
      <c r="H798" s="3"/>
    </row>
    <row r="799" spans="3:8" x14ac:dyDescent="0.25">
      <c r="C799" s="3"/>
      <c r="E799" s="3"/>
      <c r="F799" s="3"/>
      <c r="H799" s="3"/>
    </row>
    <row r="800" spans="3:8" x14ac:dyDescent="0.25">
      <c r="C800" s="3"/>
      <c r="E800" s="3"/>
      <c r="F800" s="3"/>
      <c r="H800" s="3"/>
    </row>
    <row r="801" spans="3:8" x14ac:dyDescent="0.25">
      <c r="C801" s="3"/>
      <c r="E801" s="3"/>
      <c r="F801" s="3"/>
      <c r="H801" s="3"/>
    </row>
    <row r="802" spans="3:8" x14ac:dyDescent="0.25">
      <c r="C802" s="3"/>
      <c r="E802" s="3"/>
      <c r="F802" s="3"/>
      <c r="H802" s="3"/>
    </row>
    <row r="803" spans="3:8" x14ac:dyDescent="0.25">
      <c r="C803" s="3"/>
      <c r="E803" s="3"/>
      <c r="F803" s="3"/>
      <c r="H803" s="3"/>
    </row>
    <row r="804" spans="3:8" x14ac:dyDescent="0.25">
      <c r="C804" s="3"/>
      <c r="E804" s="3"/>
      <c r="F804" s="3"/>
      <c r="H804" s="3"/>
    </row>
    <row r="805" spans="3:8" x14ac:dyDescent="0.25">
      <c r="C805" s="3"/>
      <c r="E805" s="3"/>
      <c r="F805" s="3"/>
      <c r="H805" s="3"/>
    </row>
    <row r="806" spans="3:8" x14ac:dyDescent="0.25">
      <c r="C806" s="3"/>
      <c r="E806" s="3"/>
      <c r="F806" s="3"/>
      <c r="H806" s="3"/>
    </row>
    <row r="807" spans="3:8" x14ac:dyDescent="0.25">
      <c r="C807" s="3"/>
      <c r="E807" s="3"/>
      <c r="F807" s="3"/>
      <c r="H807" s="3"/>
    </row>
    <row r="808" spans="3:8" x14ac:dyDescent="0.25">
      <c r="C808" s="3"/>
      <c r="E808" s="3"/>
      <c r="F808" s="3"/>
      <c r="H808" s="3"/>
    </row>
    <row r="809" spans="3:8" x14ac:dyDescent="0.25">
      <c r="C809" s="3"/>
      <c r="E809" s="3"/>
      <c r="F809" s="3"/>
      <c r="H809" s="3"/>
    </row>
    <row r="810" spans="3:8" x14ac:dyDescent="0.25">
      <c r="C810" s="3"/>
      <c r="E810" s="3"/>
      <c r="F810" s="3"/>
      <c r="H810" s="3"/>
    </row>
    <row r="811" spans="3:8" x14ac:dyDescent="0.25">
      <c r="C811" s="3"/>
      <c r="E811" s="3"/>
      <c r="F811" s="3"/>
      <c r="H811" s="3"/>
    </row>
    <row r="812" spans="3:8" x14ac:dyDescent="0.25">
      <c r="C812" s="3"/>
      <c r="E812" s="3"/>
      <c r="F812" s="3"/>
      <c r="H812" s="3"/>
    </row>
    <row r="813" spans="3:8" x14ac:dyDescent="0.25">
      <c r="C813" s="3"/>
      <c r="E813" s="3"/>
      <c r="F813" s="3"/>
      <c r="H813" s="3"/>
    </row>
    <row r="814" spans="3:8" x14ac:dyDescent="0.25">
      <c r="C814" s="3"/>
      <c r="E814" s="3"/>
      <c r="F814" s="3"/>
      <c r="H814" s="3"/>
    </row>
    <row r="815" spans="3:8" x14ac:dyDescent="0.25">
      <c r="C815" s="3"/>
      <c r="E815" s="3"/>
      <c r="F815" s="3"/>
      <c r="H815" s="3"/>
    </row>
    <row r="816" spans="3:8" x14ac:dyDescent="0.25">
      <c r="C816" s="3"/>
      <c r="E816" s="3"/>
      <c r="F816" s="3"/>
      <c r="H816" s="3"/>
    </row>
    <row r="817" spans="3:8" x14ac:dyDescent="0.25">
      <c r="C817" s="3"/>
      <c r="E817" s="3"/>
      <c r="F817" s="3"/>
      <c r="H817" s="3"/>
    </row>
    <row r="818" spans="3:8" x14ac:dyDescent="0.25">
      <c r="C818" s="3"/>
      <c r="E818" s="3"/>
      <c r="F818" s="3"/>
      <c r="H818" s="3"/>
    </row>
    <row r="819" spans="3:8" x14ac:dyDescent="0.25">
      <c r="C819" s="3"/>
      <c r="E819" s="3"/>
      <c r="F819" s="3"/>
      <c r="H819" s="3"/>
    </row>
    <row r="820" spans="3:8" x14ac:dyDescent="0.25">
      <c r="C820" s="3"/>
      <c r="E820" s="3"/>
      <c r="F820" s="3"/>
      <c r="H820" s="3"/>
    </row>
    <row r="821" spans="3:8" x14ac:dyDescent="0.25">
      <c r="C821" s="3"/>
      <c r="E821" s="3"/>
      <c r="F821" s="3"/>
      <c r="H821" s="3"/>
    </row>
    <row r="822" spans="3:8" x14ac:dyDescent="0.25">
      <c r="C822" s="3"/>
      <c r="E822" s="3"/>
      <c r="F822" s="3"/>
      <c r="H822" s="3"/>
    </row>
    <row r="823" spans="3:8" x14ac:dyDescent="0.25">
      <c r="C823" s="3"/>
      <c r="E823" s="3"/>
      <c r="F823" s="3"/>
      <c r="H823" s="3"/>
    </row>
    <row r="824" spans="3:8" x14ac:dyDescent="0.25">
      <c r="C824" s="3"/>
      <c r="E824" s="3"/>
      <c r="F824" s="3"/>
      <c r="H824" s="3"/>
    </row>
    <row r="825" spans="3:8" x14ac:dyDescent="0.25">
      <c r="C825" s="3"/>
      <c r="E825" s="3"/>
      <c r="F825" s="3"/>
      <c r="H825" s="3"/>
    </row>
    <row r="826" spans="3:8" x14ac:dyDescent="0.25">
      <c r="C826" s="3"/>
      <c r="E826" s="3"/>
      <c r="F826" s="3"/>
      <c r="H826" s="3"/>
    </row>
    <row r="827" spans="3:8" x14ac:dyDescent="0.25">
      <c r="C827" s="3"/>
      <c r="E827" s="3"/>
      <c r="F827" s="3"/>
      <c r="H827" s="3"/>
    </row>
    <row r="828" spans="3:8" x14ac:dyDescent="0.25">
      <c r="C828" s="3"/>
      <c r="E828" s="3"/>
      <c r="F828" s="3"/>
      <c r="H828" s="3"/>
    </row>
    <row r="829" spans="3:8" x14ac:dyDescent="0.25">
      <c r="C829" s="3"/>
      <c r="E829" s="3"/>
      <c r="F829" s="3"/>
      <c r="H829" s="3"/>
    </row>
    <row r="830" spans="3:8" x14ac:dyDescent="0.25">
      <c r="C830" s="3"/>
      <c r="E830" s="3"/>
      <c r="F830" s="3"/>
      <c r="H830" s="3"/>
    </row>
    <row r="831" spans="3:8" x14ac:dyDescent="0.25">
      <c r="C831" s="3"/>
      <c r="E831" s="3"/>
      <c r="F831" s="3"/>
      <c r="H831" s="3"/>
    </row>
    <row r="832" spans="3:8" x14ac:dyDescent="0.25">
      <c r="C832" s="3"/>
      <c r="E832" s="3"/>
      <c r="F832" s="3"/>
      <c r="H832" s="3"/>
    </row>
    <row r="833" spans="3:8" x14ac:dyDescent="0.25">
      <c r="C833" s="3"/>
      <c r="E833" s="3"/>
      <c r="F833" s="3"/>
      <c r="H833" s="3"/>
    </row>
    <row r="834" spans="3:8" x14ac:dyDescent="0.25">
      <c r="C834" s="3"/>
      <c r="E834" s="3"/>
      <c r="F834" s="3"/>
      <c r="H834" s="3"/>
    </row>
    <row r="835" spans="3:8" x14ac:dyDescent="0.25">
      <c r="C835" s="3"/>
      <c r="E835" s="3"/>
      <c r="F835" s="3"/>
      <c r="H835" s="3"/>
    </row>
    <row r="836" spans="3:8" x14ac:dyDescent="0.25">
      <c r="C836" s="3"/>
      <c r="E836" s="3"/>
      <c r="F836" s="3"/>
      <c r="H836" s="3"/>
    </row>
    <row r="837" spans="3:8" x14ac:dyDescent="0.25">
      <c r="C837" s="3"/>
      <c r="E837" s="3"/>
      <c r="F837" s="3"/>
      <c r="H837" s="3"/>
    </row>
    <row r="838" spans="3:8" x14ac:dyDescent="0.25">
      <c r="C838" s="3"/>
      <c r="E838" s="3"/>
      <c r="F838" s="3"/>
      <c r="H838" s="3"/>
    </row>
    <row r="839" spans="3:8" x14ac:dyDescent="0.25">
      <c r="C839" s="3"/>
      <c r="E839" s="3"/>
      <c r="F839" s="3"/>
      <c r="H839" s="3"/>
    </row>
    <row r="840" spans="3:8" x14ac:dyDescent="0.25">
      <c r="C840" s="3"/>
      <c r="E840" s="3"/>
      <c r="F840" s="3"/>
      <c r="H840" s="3"/>
    </row>
    <row r="841" spans="3:8" x14ac:dyDescent="0.25">
      <c r="C841" s="3"/>
      <c r="E841" s="3"/>
      <c r="F841" s="3"/>
      <c r="H841" s="3"/>
    </row>
    <row r="842" spans="3:8" x14ac:dyDescent="0.25">
      <c r="C842" s="3"/>
      <c r="E842" s="3"/>
      <c r="F842" s="3"/>
      <c r="H842" s="3"/>
    </row>
    <row r="843" spans="3:8" x14ac:dyDescent="0.25">
      <c r="C843" s="3"/>
      <c r="E843" s="3"/>
      <c r="F843" s="3"/>
      <c r="H843" s="3"/>
    </row>
    <row r="844" spans="3:8" x14ac:dyDescent="0.25">
      <c r="C844" s="3"/>
      <c r="E844" s="3"/>
      <c r="F844" s="3"/>
      <c r="H844" s="3"/>
    </row>
    <row r="845" spans="3:8" x14ac:dyDescent="0.25">
      <c r="C845" s="3"/>
      <c r="E845" s="3"/>
      <c r="F845" s="3"/>
      <c r="H845" s="3"/>
    </row>
    <row r="846" spans="3:8" x14ac:dyDescent="0.25">
      <c r="C846" s="3"/>
      <c r="E846" s="3"/>
      <c r="F846" s="3"/>
      <c r="H846" s="3"/>
    </row>
    <row r="847" spans="3:8" x14ac:dyDescent="0.25">
      <c r="C847" s="3"/>
      <c r="E847" s="3"/>
      <c r="F847" s="3"/>
      <c r="H847" s="3"/>
    </row>
    <row r="848" spans="3:8" x14ac:dyDescent="0.25">
      <c r="C848" s="3"/>
      <c r="E848" s="3"/>
      <c r="F848" s="3"/>
      <c r="H848" s="3"/>
    </row>
    <row r="849" spans="3:8" x14ac:dyDescent="0.25">
      <c r="C849" s="3"/>
      <c r="E849" s="3"/>
      <c r="F849" s="3"/>
      <c r="H849" s="3"/>
    </row>
    <row r="850" spans="3:8" x14ac:dyDescent="0.25">
      <c r="C850" s="3"/>
      <c r="E850" s="3"/>
      <c r="F850" s="3"/>
      <c r="H850" s="3"/>
    </row>
    <row r="851" spans="3:8" x14ac:dyDescent="0.25">
      <c r="C851" s="3"/>
      <c r="E851" s="3"/>
      <c r="F851" s="3"/>
      <c r="H851" s="3"/>
    </row>
    <row r="852" spans="3:8" x14ac:dyDescent="0.25">
      <c r="C852" s="3"/>
      <c r="E852" s="3"/>
      <c r="F852" s="3"/>
      <c r="H852" s="3"/>
    </row>
    <row r="853" spans="3:8" x14ac:dyDescent="0.25">
      <c r="C853" s="3"/>
      <c r="E853" s="3"/>
      <c r="F853" s="3"/>
      <c r="H853" s="3"/>
    </row>
    <row r="854" spans="3:8" x14ac:dyDescent="0.25">
      <c r="C854" s="3"/>
      <c r="E854" s="3"/>
      <c r="F854" s="3"/>
      <c r="H854" s="3"/>
    </row>
    <row r="855" spans="3:8" x14ac:dyDescent="0.25">
      <c r="C855" s="3"/>
      <c r="E855" s="3"/>
      <c r="F855" s="3"/>
      <c r="H855" s="3"/>
    </row>
    <row r="856" spans="3:8" x14ac:dyDescent="0.25">
      <c r="C856" s="3"/>
      <c r="E856" s="3"/>
      <c r="F856" s="3"/>
      <c r="H856" s="3"/>
    </row>
    <row r="857" spans="3:8" x14ac:dyDescent="0.25">
      <c r="C857" s="3"/>
      <c r="E857" s="3"/>
      <c r="F857" s="3"/>
      <c r="H857" s="3"/>
    </row>
    <row r="858" spans="3:8" x14ac:dyDescent="0.25">
      <c r="C858" s="3"/>
      <c r="E858" s="3"/>
      <c r="F858" s="3"/>
      <c r="H858" s="3"/>
    </row>
    <row r="859" spans="3:8" x14ac:dyDescent="0.25">
      <c r="C859" s="3"/>
      <c r="E859" s="3"/>
      <c r="F859" s="3"/>
      <c r="H859" s="3"/>
    </row>
    <row r="860" spans="3:8" x14ac:dyDescent="0.25">
      <c r="C860" s="3"/>
      <c r="E860" s="3"/>
      <c r="F860" s="3"/>
      <c r="H860" s="3"/>
    </row>
    <row r="861" spans="3:8" x14ac:dyDescent="0.25">
      <c r="C861" s="3"/>
      <c r="E861" s="3"/>
      <c r="F861" s="3"/>
      <c r="H861" s="3"/>
    </row>
    <row r="862" spans="3:8" x14ac:dyDescent="0.25">
      <c r="C862" s="3"/>
      <c r="E862" s="3"/>
      <c r="F862" s="3"/>
      <c r="H862" s="3"/>
    </row>
    <row r="863" spans="3:8" x14ac:dyDescent="0.25">
      <c r="C863" s="3"/>
      <c r="E863" s="3"/>
      <c r="F863" s="3"/>
      <c r="H863" s="3"/>
    </row>
    <row r="864" spans="3:8" x14ac:dyDescent="0.25">
      <c r="C864" s="3"/>
      <c r="E864" s="3"/>
      <c r="F864" s="3"/>
      <c r="H864" s="3"/>
    </row>
    <row r="865" spans="3:8" x14ac:dyDescent="0.25">
      <c r="C865" s="3"/>
      <c r="E865" s="3"/>
      <c r="F865" s="3"/>
      <c r="H865" s="3"/>
    </row>
    <row r="866" spans="3:8" x14ac:dyDescent="0.25">
      <c r="C866" s="3"/>
      <c r="E866" s="3"/>
      <c r="F866" s="3"/>
      <c r="H866" s="3"/>
    </row>
    <row r="867" spans="3:8" x14ac:dyDescent="0.25">
      <c r="C867" s="3"/>
      <c r="E867" s="3"/>
      <c r="F867" s="3"/>
      <c r="H867" s="3"/>
    </row>
    <row r="868" spans="3:8" x14ac:dyDescent="0.25">
      <c r="C868" s="3"/>
      <c r="E868" s="3"/>
      <c r="F868" s="3"/>
      <c r="H868" s="3"/>
    </row>
    <row r="869" spans="3:8" x14ac:dyDescent="0.25">
      <c r="C869" s="3"/>
      <c r="E869" s="3"/>
      <c r="F869" s="3"/>
      <c r="H869" s="3"/>
    </row>
    <row r="870" spans="3:8" x14ac:dyDescent="0.25">
      <c r="C870" s="3"/>
      <c r="E870" s="3"/>
      <c r="F870" s="3"/>
      <c r="H870" s="3"/>
    </row>
  </sheetData>
  <sortState ref="A10:K18">
    <sortCondition ref="J10:J18"/>
  </sortState>
  <mergeCells count="27">
    <mergeCell ref="Q36:AB37"/>
    <mergeCell ref="C128:E128"/>
    <mergeCell ref="F128:H128"/>
    <mergeCell ref="C19:N20"/>
    <mergeCell ref="C21:E21"/>
    <mergeCell ref="F21:H21"/>
    <mergeCell ref="C38:E38"/>
    <mergeCell ref="F38:H38"/>
    <mergeCell ref="Q38:S38"/>
    <mergeCell ref="T38:V38"/>
    <mergeCell ref="Q19:AB20"/>
    <mergeCell ref="Q21:S21"/>
    <mergeCell ref="T21:V21"/>
    <mergeCell ref="C148:E148"/>
    <mergeCell ref="F148:H148"/>
    <mergeCell ref="F88:H88"/>
    <mergeCell ref="C88:E88"/>
    <mergeCell ref="C106:N107"/>
    <mergeCell ref="C108:E108"/>
    <mergeCell ref="F108:H108"/>
    <mergeCell ref="C126:N127"/>
    <mergeCell ref="C2:N3"/>
    <mergeCell ref="C86:N87"/>
    <mergeCell ref="C4:E4"/>
    <mergeCell ref="F4:H4"/>
    <mergeCell ref="C146:N147"/>
    <mergeCell ref="C36:N37"/>
  </mergeCells>
  <printOptions gridLines="1"/>
  <pageMargins left="0.23622047244094499" right="0.23622047244094499" top="0.74803149606299202" bottom="0.74803149606299202" header="0.31496062992126" footer="0.31496062992126"/>
  <pageSetup scale="74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C19" sqref="C19"/>
    </sheetView>
  </sheetViews>
  <sheetFormatPr defaultColWidth="8.85546875" defaultRowHeight="15" x14ac:dyDescent="0.25"/>
  <cols>
    <col min="1" max="1" width="14.42578125" customWidth="1"/>
    <col min="3" max="8" width="9.140625" customWidth="1"/>
    <col min="12" max="12" width="10.42578125" customWidth="1"/>
  </cols>
  <sheetData>
    <row r="1" spans="1:19" ht="31.5" customHeight="1" x14ac:dyDescent="0.25">
      <c r="A1" t="s">
        <v>0</v>
      </c>
      <c r="B1" s="34" t="s">
        <v>21</v>
      </c>
      <c r="C1" s="80" t="s">
        <v>1</v>
      </c>
      <c r="D1" s="81"/>
      <c r="E1" s="82"/>
      <c r="F1" s="83" t="s">
        <v>2</v>
      </c>
      <c r="G1" s="84"/>
      <c r="H1" s="82"/>
      <c r="I1" s="54" t="s">
        <v>3</v>
      </c>
      <c r="J1" s="54" t="s">
        <v>4</v>
      </c>
      <c r="K1" s="56" t="s">
        <v>20</v>
      </c>
      <c r="L1" s="26" t="s">
        <v>10</v>
      </c>
      <c r="M1" s="26" t="s">
        <v>11</v>
      </c>
      <c r="N1" s="27" t="s">
        <v>12</v>
      </c>
      <c r="P1" s="31"/>
      <c r="Q1" s="85" t="s">
        <v>22</v>
      </c>
      <c r="R1" s="85"/>
      <c r="S1" s="85"/>
    </row>
    <row r="2" spans="1:19" x14ac:dyDescent="0.25">
      <c r="B2" s="2"/>
      <c r="C2" s="15" t="s">
        <v>6</v>
      </c>
      <c r="D2" s="5" t="s">
        <v>7</v>
      </c>
      <c r="E2" s="6" t="s">
        <v>8</v>
      </c>
      <c r="F2" s="10" t="s">
        <v>6</v>
      </c>
      <c r="G2" s="5" t="s">
        <v>7</v>
      </c>
      <c r="H2" s="6" t="s">
        <v>8</v>
      </c>
      <c r="I2" s="5" t="s">
        <v>5</v>
      </c>
      <c r="J2" s="5" t="s">
        <v>5</v>
      </c>
      <c r="K2" s="14"/>
      <c r="L2" s="14"/>
      <c r="M2" s="14"/>
      <c r="N2" s="23"/>
    </row>
    <row r="3" spans="1:19" x14ac:dyDescent="0.25">
      <c r="A3" s="1"/>
      <c r="B3" s="2"/>
      <c r="C3" s="16"/>
      <c r="D3" s="7"/>
      <c r="E3" s="8"/>
      <c r="F3" s="11"/>
      <c r="G3" s="7"/>
      <c r="H3" s="8"/>
      <c r="I3" s="17"/>
      <c r="J3" s="17"/>
      <c r="K3" s="14"/>
      <c r="L3" s="14"/>
      <c r="M3" s="14"/>
      <c r="N3" s="23"/>
      <c r="Q3" s="86" t="s">
        <v>23</v>
      </c>
      <c r="R3" s="86"/>
      <c r="S3" s="86"/>
    </row>
    <row r="4" spans="1:19" ht="35.25" customHeight="1" x14ac:dyDescent="0.25">
      <c r="A4" s="31" t="s">
        <v>27</v>
      </c>
      <c r="B4" s="37">
        <v>0.73199999999999998</v>
      </c>
      <c r="C4" s="16">
        <v>11</v>
      </c>
      <c r="D4" s="7">
        <v>0</v>
      </c>
      <c r="E4" s="8">
        <v>0</v>
      </c>
      <c r="F4" s="11">
        <v>12</v>
      </c>
      <c r="G4" s="7">
        <v>39</v>
      </c>
      <c r="H4" s="8">
        <v>0</v>
      </c>
      <c r="I4" s="17">
        <f t="shared" ref="I4:I17" si="0">(F4*60+G4+H4/60)-(C4*60+D4+E4/60)</f>
        <v>99</v>
      </c>
      <c r="J4" s="17">
        <f t="shared" ref="J4:J17" si="1">B4*I4</f>
        <v>72.468000000000004</v>
      </c>
      <c r="K4" s="14"/>
      <c r="L4" s="14">
        <v>1.089</v>
      </c>
      <c r="M4" s="14">
        <v>0.98499999999999999</v>
      </c>
      <c r="N4" s="30">
        <f t="shared" ref="N4:N17" si="2">B4*L4*M4</f>
        <v>0.78519077999999998</v>
      </c>
      <c r="P4" s="35"/>
      <c r="Q4" s="86"/>
      <c r="R4" s="86"/>
      <c r="S4" s="86"/>
    </row>
    <row r="5" spans="1:19" x14ac:dyDescent="0.25">
      <c r="A5" s="31" t="s">
        <v>18</v>
      </c>
      <c r="B5" s="37">
        <v>0.73470064499999999</v>
      </c>
      <c r="C5" s="16">
        <v>11</v>
      </c>
      <c r="D5" s="7">
        <v>0</v>
      </c>
      <c r="E5" s="8">
        <v>0</v>
      </c>
      <c r="F5" s="11">
        <v>12</v>
      </c>
      <c r="G5" s="7">
        <v>43</v>
      </c>
      <c r="H5" s="8">
        <v>0</v>
      </c>
      <c r="I5" s="17">
        <f t="shared" si="0"/>
        <v>103</v>
      </c>
      <c r="J5" s="17">
        <f t="shared" si="1"/>
        <v>75.674166435000004</v>
      </c>
      <c r="K5" s="14"/>
      <c r="L5" s="14">
        <v>1.056</v>
      </c>
      <c r="M5" s="14">
        <v>0.99</v>
      </c>
      <c r="N5" s="30">
        <f t="shared" si="2"/>
        <v>0.76808544230880005</v>
      </c>
    </row>
    <row r="6" spans="1:19" x14ac:dyDescent="0.25">
      <c r="A6" s="31" t="s">
        <v>13</v>
      </c>
      <c r="B6" s="37">
        <v>0.91498324499999995</v>
      </c>
      <c r="C6" s="16">
        <v>11</v>
      </c>
      <c r="D6" s="7">
        <v>0</v>
      </c>
      <c r="E6" s="8">
        <v>0</v>
      </c>
      <c r="F6" s="11">
        <v>12</v>
      </c>
      <c r="G6" s="7">
        <v>23</v>
      </c>
      <c r="H6" s="8">
        <v>0</v>
      </c>
      <c r="I6" s="17">
        <f t="shared" si="0"/>
        <v>83</v>
      </c>
      <c r="J6" s="17">
        <f t="shared" si="1"/>
        <v>75.943609334999991</v>
      </c>
      <c r="K6" s="14"/>
      <c r="L6" s="14">
        <v>1.036</v>
      </c>
      <c r="M6" s="14">
        <v>0.995</v>
      </c>
      <c r="N6" s="30">
        <f t="shared" si="2"/>
        <v>0.94318302861089998</v>
      </c>
    </row>
    <row r="7" spans="1:19" x14ac:dyDescent="0.25">
      <c r="A7" s="32" t="s">
        <v>16</v>
      </c>
      <c r="B7" s="37">
        <v>0.80760794999999985</v>
      </c>
      <c r="C7" s="16">
        <v>11</v>
      </c>
      <c r="D7" s="7">
        <v>0</v>
      </c>
      <c r="E7" s="8">
        <v>0</v>
      </c>
      <c r="F7" s="11">
        <v>12</v>
      </c>
      <c r="G7" s="7">
        <v>37</v>
      </c>
      <c r="H7" s="8">
        <v>0</v>
      </c>
      <c r="I7" s="17">
        <f t="shared" si="0"/>
        <v>97</v>
      </c>
      <c r="J7" s="17">
        <f t="shared" si="1"/>
        <v>78.337971149999987</v>
      </c>
      <c r="K7" s="14"/>
      <c r="L7" s="14">
        <v>1</v>
      </c>
      <c r="M7" s="14">
        <v>1</v>
      </c>
      <c r="N7" s="30">
        <f t="shared" si="2"/>
        <v>0.80760794999999985</v>
      </c>
    </row>
    <row r="8" spans="1:19" x14ac:dyDescent="0.25">
      <c r="A8" s="31" t="s">
        <v>19</v>
      </c>
      <c r="B8" s="37">
        <v>0.75550712999999992</v>
      </c>
      <c r="C8" s="16">
        <v>11</v>
      </c>
      <c r="D8" s="7">
        <v>0</v>
      </c>
      <c r="E8" s="8">
        <v>0</v>
      </c>
      <c r="F8" s="11">
        <v>12</v>
      </c>
      <c r="G8" s="7">
        <v>54</v>
      </c>
      <c r="H8" s="8">
        <v>0</v>
      </c>
      <c r="I8" s="17">
        <f t="shared" si="0"/>
        <v>114</v>
      </c>
      <c r="J8" s="17">
        <f t="shared" si="1"/>
        <v>86.127812819999988</v>
      </c>
      <c r="K8" s="14"/>
      <c r="L8" s="14">
        <v>0.98599999999999999</v>
      </c>
      <c r="M8" s="14">
        <v>1.0049999999999999</v>
      </c>
      <c r="N8" s="30">
        <f t="shared" si="2"/>
        <v>0.74865468033089988</v>
      </c>
    </row>
    <row r="9" spans="1:19" x14ac:dyDescent="0.25">
      <c r="A9" s="33" t="s">
        <v>17</v>
      </c>
      <c r="B9" s="37">
        <v>0.87095330000000004</v>
      </c>
      <c r="C9" s="16">
        <v>11</v>
      </c>
      <c r="D9" s="7">
        <v>0</v>
      </c>
      <c r="E9" s="8">
        <v>0</v>
      </c>
      <c r="F9" s="11">
        <v>12</v>
      </c>
      <c r="G9" s="7">
        <v>42</v>
      </c>
      <c r="H9" s="8">
        <v>0</v>
      </c>
      <c r="I9" s="17">
        <f t="shared" si="0"/>
        <v>102</v>
      </c>
      <c r="J9" s="17">
        <f t="shared" si="1"/>
        <v>88.837236600000011</v>
      </c>
      <c r="K9" s="14"/>
      <c r="L9" s="14">
        <v>0.97</v>
      </c>
      <c r="M9" s="14">
        <v>1.01</v>
      </c>
      <c r="N9" s="30">
        <f t="shared" si="2"/>
        <v>0.85327294801000009</v>
      </c>
    </row>
    <row r="10" spans="1:19" x14ac:dyDescent="0.25">
      <c r="A10" s="31" t="s">
        <v>14</v>
      </c>
      <c r="B10" s="37">
        <v>0.95344128000000006</v>
      </c>
      <c r="C10" s="16">
        <v>11</v>
      </c>
      <c r="D10" s="7">
        <v>0</v>
      </c>
      <c r="E10" s="8">
        <v>0</v>
      </c>
      <c r="F10" s="11">
        <v>12</v>
      </c>
      <c r="G10" s="7">
        <v>48</v>
      </c>
      <c r="H10" s="8">
        <v>0</v>
      </c>
      <c r="I10" s="17">
        <f t="shared" si="0"/>
        <v>108</v>
      </c>
      <c r="J10" s="17">
        <f t="shared" si="1"/>
        <v>102.97165824000001</v>
      </c>
      <c r="K10" s="14"/>
      <c r="L10" s="14">
        <v>0.96899999999999997</v>
      </c>
      <c r="M10" s="14">
        <v>1.0149999999999999</v>
      </c>
      <c r="N10" s="30">
        <f t="shared" si="2"/>
        <v>0.9377428693248</v>
      </c>
    </row>
    <row r="11" spans="1:19" x14ac:dyDescent="0.25">
      <c r="A11" s="31" t="s">
        <v>15</v>
      </c>
      <c r="B11" s="37">
        <v>0.99474129999999994</v>
      </c>
      <c r="C11" s="16">
        <v>11</v>
      </c>
      <c r="D11" s="7">
        <v>0</v>
      </c>
      <c r="E11" s="8">
        <v>0</v>
      </c>
      <c r="F11" s="11">
        <v>12</v>
      </c>
      <c r="G11" s="7">
        <v>54</v>
      </c>
      <c r="H11" s="8">
        <v>0</v>
      </c>
      <c r="I11" s="17">
        <f t="shared" si="0"/>
        <v>114</v>
      </c>
      <c r="J11" s="17">
        <f t="shared" si="1"/>
        <v>113.40050819999999</v>
      </c>
      <c r="K11" s="14"/>
      <c r="L11" s="14">
        <v>0.94699999999999995</v>
      </c>
      <c r="M11" s="14">
        <v>1.0149999999999999</v>
      </c>
      <c r="N11" s="30">
        <f t="shared" si="2"/>
        <v>0.95615031126649974</v>
      </c>
    </row>
    <row r="12" spans="1:19" x14ac:dyDescent="0.25">
      <c r="A12" s="31"/>
      <c r="B12" s="36"/>
      <c r="C12" s="16"/>
      <c r="E12" s="8"/>
      <c r="F12" s="11"/>
      <c r="G12" s="7"/>
      <c r="H12" s="8"/>
      <c r="I12" s="17">
        <f t="shared" si="0"/>
        <v>0</v>
      </c>
      <c r="J12" s="17">
        <f t="shared" si="1"/>
        <v>0</v>
      </c>
      <c r="K12" s="14"/>
      <c r="L12" s="14"/>
      <c r="M12" s="14">
        <v>1.0149999999999999</v>
      </c>
      <c r="N12" s="23">
        <f t="shared" si="2"/>
        <v>0</v>
      </c>
    </row>
    <row r="13" spans="1:19" x14ac:dyDescent="0.25">
      <c r="A13" s="31"/>
      <c r="B13" s="36"/>
      <c r="C13" s="16"/>
      <c r="E13" s="8"/>
      <c r="F13" s="11"/>
      <c r="G13" s="7"/>
      <c r="H13" s="8"/>
      <c r="I13" s="17">
        <f t="shared" si="0"/>
        <v>0</v>
      </c>
      <c r="J13" s="17">
        <f t="shared" si="1"/>
        <v>0</v>
      </c>
      <c r="K13" s="14"/>
      <c r="L13" s="14"/>
      <c r="M13" s="14">
        <v>1.0149999999999999</v>
      </c>
      <c r="N13" s="23">
        <f t="shared" si="2"/>
        <v>0</v>
      </c>
    </row>
    <row r="14" spans="1:19" x14ac:dyDescent="0.25">
      <c r="A14" s="31"/>
      <c r="B14" s="36"/>
      <c r="C14" s="16"/>
      <c r="D14" s="7"/>
      <c r="E14" s="8"/>
      <c r="F14" s="11"/>
      <c r="G14" s="7"/>
      <c r="H14" s="8"/>
      <c r="I14" s="17">
        <f t="shared" si="0"/>
        <v>0</v>
      </c>
      <c r="J14" s="17">
        <f t="shared" si="1"/>
        <v>0</v>
      </c>
      <c r="K14" s="14"/>
      <c r="L14" s="14"/>
      <c r="M14" s="14">
        <v>1.0149999999999999</v>
      </c>
      <c r="N14" s="23">
        <f t="shared" si="2"/>
        <v>0</v>
      </c>
    </row>
    <row r="15" spans="1:19" x14ac:dyDescent="0.25">
      <c r="A15" s="32"/>
      <c r="B15" s="36"/>
      <c r="C15" s="16"/>
      <c r="D15" s="7"/>
      <c r="E15" s="8"/>
      <c r="F15" s="11"/>
      <c r="G15" s="7"/>
      <c r="H15" s="8"/>
      <c r="I15" s="17">
        <f t="shared" si="0"/>
        <v>0</v>
      </c>
      <c r="J15" s="17">
        <f t="shared" si="1"/>
        <v>0</v>
      </c>
      <c r="K15" s="14"/>
      <c r="L15" s="14"/>
      <c r="M15" s="14">
        <v>1.0149999999999999</v>
      </c>
      <c r="N15" s="23">
        <f t="shared" si="2"/>
        <v>0</v>
      </c>
    </row>
    <row r="16" spans="1:19" x14ac:dyDescent="0.25">
      <c r="A16" s="31"/>
      <c r="B16" s="36"/>
      <c r="C16" s="16"/>
      <c r="D16" s="7"/>
      <c r="E16" s="8"/>
      <c r="F16" s="11"/>
      <c r="G16" s="7"/>
      <c r="H16" s="8"/>
      <c r="I16" s="17">
        <f t="shared" si="0"/>
        <v>0</v>
      </c>
      <c r="J16" s="17">
        <f t="shared" si="1"/>
        <v>0</v>
      </c>
      <c r="K16" s="14"/>
      <c r="L16" s="14"/>
      <c r="M16" s="14">
        <v>1.0149999999999999</v>
      </c>
      <c r="N16" s="23">
        <f t="shared" si="2"/>
        <v>0</v>
      </c>
    </row>
    <row r="17" spans="1:14" ht="15.75" thickBot="1" x14ac:dyDescent="0.3">
      <c r="A17" s="31"/>
      <c r="B17" s="36"/>
      <c r="C17" s="18"/>
      <c r="D17" s="19"/>
      <c r="E17" s="20"/>
      <c r="F17" s="21"/>
      <c r="G17" s="19"/>
      <c r="H17" s="20"/>
      <c r="I17" s="22">
        <f t="shared" si="0"/>
        <v>0</v>
      </c>
      <c r="J17" s="22">
        <f t="shared" si="1"/>
        <v>0</v>
      </c>
      <c r="K17" s="28"/>
      <c r="L17" s="28"/>
      <c r="M17" s="28">
        <v>1.0149999999999999</v>
      </c>
      <c r="N17" s="24">
        <f t="shared" si="2"/>
        <v>0</v>
      </c>
    </row>
  </sheetData>
  <mergeCells count="4">
    <mergeCell ref="C1:E1"/>
    <mergeCell ref="F1:H1"/>
    <mergeCell ref="Q1:S1"/>
    <mergeCell ref="Q3:S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RESULTS</vt:lpstr>
      <vt:lpstr>ENTRY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AYCMAIN</cp:lastModifiedBy>
  <cp:lastPrinted>2018-12-27T20:18:40Z</cp:lastPrinted>
  <dcterms:created xsi:type="dcterms:W3CDTF">2011-01-16T12:00:01Z</dcterms:created>
  <dcterms:modified xsi:type="dcterms:W3CDTF">2018-12-27T20:20:07Z</dcterms:modified>
</cp:coreProperties>
</file>